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.10-3.10" sheetId="3" r:id="rId1"/>
    <sheet name="4.10-10.10" sheetId="4" r:id="rId2"/>
    <sheet name="11.10-17.10" sheetId="5" r:id="rId3"/>
    <sheet name="18.10-24.10" sheetId="6" r:id="rId4"/>
    <sheet name="25.10-31.10" sheetId="7" r:id="rId5"/>
  </sheets>
  <calcPr calcId="124519"/>
</workbook>
</file>

<file path=xl/calcChain.xml><?xml version="1.0" encoding="utf-8"?>
<calcChain xmlns="http://schemas.openxmlformats.org/spreadsheetml/2006/main">
  <c r="I17" i="7"/>
  <c r="I16"/>
  <c r="I15"/>
  <c r="I14"/>
  <c r="I13"/>
  <c r="I12"/>
  <c r="I11"/>
  <c r="I15" i="6"/>
  <c r="I14"/>
  <c r="I12"/>
  <c r="I13"/>
  <c r="I16"/>
  <c r="I17"/>
  <c r="I11"/>
  <c r="I12" i="5"/>
  <c r="I13"/>
  <c r="I11"/>
  <c r="I12" i="4"/>
  <c r="I11"/>
  <c r="I12" i="3"/>
  <c r="I11"/>
  <c r="J7"/>
  <c r="J6"/>
  <c r="J5"/>
  <c r="J4"/>
  <c r="J3"/>
  <c r="J7" i="7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(мелкая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<sst xmlns="http://schemas.openxmlformats.org/spreadsheetml/2006/main" count="183" uniqueCount="42">
  <si>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</si>
  <si>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</si>
  <si>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</si>
  <si>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</si>
  <si>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</si>
  <si>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</si>
  <si>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</si>
  <si>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</si>
  <si>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</si>
  <si>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</si>
  <si>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</si>
  <si>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</si>
  <si>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</si>
  <si>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</si>
  <si>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</si>
  <si>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</si>
  <si>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</si>
  <si>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</si>
  <si>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</si>
  <si>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</si>
  <si>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</si>
  <si>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</si>
  <si>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</si>
  <si>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</si>
  <si>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</si>
  <si>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РМ2,5</t>
  </si>
  <si>
    <t>Направление ветра-скорость , м/с</t>
  </si>
  <si>
    <t>Формальдегид</t>
  </si>
  <si>
    <t>РМ10</t>
  </si>
  <si>
    <t>ЮЗ - 5,1</t>
  </si>
  <si>
    <t>З,СЗ - 1,5</t>
  </si>
  <si>
    <t>З,СЗ - 4,3</t>
  </si>
  <si>
    <t>Ю,ЮЗ - 1,3</t>
  </si>
  <si>
    <t>З,ЮЗ - 2,0</t>
  </si>
  <si>
    <t>З - 1,8</t>
  </si>
  <si>
    <t>СЗ - 0,5</t>
  </si>
  <si>
    <t>З - 0,8</t>
  </si>
  <si>
    <t>З,ЮЗ - 1,1</t>
  </si>
  <si>
    <r>
      <t>NO</t>
    </r>
    <r>
      <rPr>
        <sz val="12"/>
        <color theme="1"/>
        <rFont val="Calibri"/>
        <family val="2"/>
        <charset val="204"/>
      </rPr>
      <t>₂</t>
    </r>
  </si>
  <si>
    <t>З,ЮЗ - 1,4</t>
  </si>
  <si>
    <t>З - 0,5</t>
  </si>
  <si>
    <t>З,ЮЗ - 0,8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</si>
</sst>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sqref="A1:A2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36" t="s">
        <v>19</v>
      </c>
      <c r="B1" s="38" t="s">
        <v>12</v>
      </c>
      <c r="C1" s="4"/>
      <c r="D1" s="4"/>
      <c r="E1" s="4"/>
      <c r="F1" s="4"/>
      <c r="G1" s="4">
        <v>44470</v>
      </c>
      <c r="H1" s="4">
        <v>44471</v>
      </c>
      <c r="I1" s="4">
        <v>44472</v>
      </c>
      <c r="J1" s="35" t="s">
        <v>20</v>
      </c>
    </row>
    <row r="2" spans="1:10">
      <c r="A2" s="37"/>
      <c r="B2" s="38"/>
      <c r="C2" s="26"/>
      <c r="D2" s="26"/>
      <c r="E2" s="26"/>
      <c r="F2" s="26"/>
      <c r="G2" s="26" t="s">
        <v>5</v>
      </c>
      <c r="H2" s="26" t="s">
        <v>6</v>
      </c>
      <c r="I2" s="26" t="s">
        <v>7</v>
      </c>
      <c r="J2" s="35"/>
    </row>
    <row r="3" spans="1:10">
      <c r="A3" s="7">
        <v>4</v>
      </c>
      <c r="B3" s="5" t="s">
        <v>0</v>
      </c>
      <c r="C3" s="16"/>
      <c r="D3" s="16"/>
      <c r="E3" s="16"/>
      <c r="F3" s="6"/>
      <c r="G3" s="6"/>
      <c r="H3" s="12">
        <v>1</v>
      </c>
      <c r="I3" s="12">
        <v>1</v>
      </c>
      <c r="J3" s="27">
        <f>SUM(C3:I3)</f>
        <v>2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27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7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27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6"/>
      <c r="I7" s="6"/>
      <c r="J7" s="27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39" t="s">
        <v>18</v>
      </c>
      <c r="B9" s="39" t="s">
        <v>8</v>
      </c>
      <c r="C9" s="39" t="s">
        <v>17</v>
      </c>
      <c r="D9" s="39"/>
      <c r="E9" s="40" t="s">
        <v>15</v>
      </c>
      <c r="F9" s="39" t="s">
        <v>9</v>
      </c>
      <c r="G9" s="41" t="s">
        <v>16</v>
      </c>
      <c r="H9" s="39" t="s">
        <v>10</v>
      </c>
      <c r="I9" s="39" t="s">
        <v>11</v>
      </c>
      <c r="J9" s="42" t="s">
        <v>26</v>
      </c>
    </row>
    <row r="10" spans="1:10">
      <c r="A10" s="39"/>
      <c r="B10" s="39"/>
      <c r="C10" s="27" t="s">
        <v>13</v>
      </c>
      <c r="D10" s="27" t="s">
        <v>14</v>
      </c>
      <c r="E10" s="40"/>
      <c r="F10" s="39"/>
      <c r="G10" s="41"/>
      <c r="H10" s="39"/>
      <c r="I10" s="39"/>
      <c r="J10" s="43"/>
    </row>
    <row r="11" spans="1:10">
      <c r="A11" s="27">
        <v>1</v>
      </c>
      <c r="B11" s="2">
        <v>44471</v>
      </c>
      <c r="C11" s="3">
        <v>6.9444444444444434E-2</v>
      </c>
      <c r="D11" s="3">
        <v>6.9444444444444434E-2</v>
      </c>
      <c r="E11" s="2" t="s">
        <v>0</v>
      </c>
      <c r="F11" s="27" t="s">
        <v>25</v>
      </c>
      <c r="G11" s="28">
        <v>227</v>
      </c>
      <c r="H11" s="27">
        <v>160</v>
      </c>
      <c r="I11" s="8">
        <f>G11/H11</f>
        <v>1.41875</v>
      </c>
      <c r="J11" s="27">
        <v>0</v>
      </c>
    </row>
    <row r="12" spans="1:10">
      <c r="A12" s="27">
        <v>2</v>
      </c>
      <c r="B12" s="2">
        <v>44472</v>
      </c>
      <c r="C12" s="3">
        <v>5.5555555555555552E-2</v>
      </c>
      <c r="D12" s="3">
        <v>5.5555555555555552E-2</v>
      </c>
      <c r="E12" s="2" t="s">
        <v>0</v>
      </c>
      <c r="F12" s="27" t="s">
        <v>25</v>
      </c>
      <c r="G12" s="28">
        <v>259</v>
      </c>
      <c r="H12" s="27">
        <v>160</v>
      </c>
      <c r="I12" s="8">
        <f>G12/H12</f>
        <v>1.6187499999999999</v>
      </c>
      <c r="J12" s="27">
        <v>0</v>
      </c>
    </row>
  </sheetData>
  <mergeCells count="12"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22" customWidth="1"/>
    <col min="10" max="10" width="20.85546875" style="11" customWidth="1"/>
    <col min="11" max="16384" width="9.140625" style="11"/>
  </cols>
  <sheetData>
    <row r="1" spans="1:10">
      <c r="A1" s="36" t="s">
        <v>19</v>
      </c>
      <c r="B1" s="38" t="s">
        <v>12</v>
      </c>
      <c r="C1" s="4">
        <v>44473</v>
      </c>
      <c r="D1" s="4">
        <v>44474</v>
      </c>
      <c r="E1" s="4">
        <v>44475</v>
      </c>
      <c r="F1" s="4">
        <v>44476</v>
      </c>
      <c r="G1" s="4">
        <v>44477</v>
      </c>
      <c r="H1" s="4">
        <v>44478</v>
      </c>
      <c r="I1" s="4">
        <v>44479</v>
      </c>
      <c r="J1" s="35" t="s">
        <v>20</v>
      </c>
    </row>
    <row r="2" spans="1:10">
      <c r="A2" s="37"/>
      <c r="B2" s="38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20" t="s">
        <v>7</v>
      </c>
      <c r="J2" s="35"/>
    </row>
    <row r="3" spans="1:10">
      <c r="A3" s="7">
        <v>4</v>
      </c>
      <c r="B3" s="5" t="s">
        <v>0</v>
      </c>
      <c r="C3" s="23"/>
      <c r="D3" s="25">
        <v>1</v>
      </c>
      <c r="E3" s="23"/>
      <c r="F3" s="23"/>
      <c r="G3" s="23"/>
      <c r="H3" s="23"/>
      <c r="I3" s="23"/>
      <c r="J3" s="24">
        <f>SUM(C3:I3)</f>
        <v>1</v>
      </c>
    </row>
    <row r="4" spans="1:10">
      <c r="A4" s="7">
        <v>5</v>
      </c>
      <c r="B4" s="5" t="s">
        <v>21</v>
      </c>
      <c r="C4" s="23"/>
      <c r="D4" s="23"/>
      <c r="E4" s="23"/>
      <c r="F4" s="23"/>
      <c r="G4" s="23"/>
      <c r="H4" s="25">
        <v>1</v>
      </c>
      <c r="I4" s="23"/>
      <c r="J4" s="24">
        <f t="shared" ref="J4:J7" si="0">SUM(C4:I4)</f>
        <v>1</v>
      </c>
    </row>
    <row r="5" spans="1:10">
      <c r="A5" s="7">
        <v>6</v>
      </c>
      <c r="B5" s="5" t="s">
        <v>22</v>
      </c>
      <c r="C5" s="23"/>
      <c r="D5" s="23"/>
      <c r="E5" s="23"/>
      <c r="F5" s="23"/>
      <c r="G5" s="23"/>
      <c r="H5" s="23"/>
      <c r="I5" s="23"/>
      <c r="J5" s="24">
        <f t="shared" si="0"/>
        <v>0</v>
      </c>
    </row>
    <row r="6" spans="1:10">
      <c r="A6" s="7">
        <v>10</v>
      </c>
      <c r="B6" s="5" t="s">
        <v>23</v>
      </c>
      <c r="C6" s="23"/>
      <c r="D6" s="23"/>
      <c r="E6" s="23"/>
      <c r="F6" s="23"/>
      <c r="G6" s="23"/>
      <c r="H6" s="23"/>
      <c r="I6" s="23"/>
      <c r="J6" s="24">
        <f t="shared" si="0"/>
        <v>0</v>
      </c>
    </row>
    <row r="7" spans="1:10">
      <c r="A7" s="7">
        <v>11</v>
      </c>
      <c r="B7" s="5" t="s">
        <v>24</v>
      </c>
      <c r="C7" s="23"/>
      <c r="D7" s="23"/>
      <c r="E7" s="23"/>
      <c r="F7" s="23"/>
      <c r="G7" s="23"/>
      <c r="H7" s="23"/>
      <c r="I7" s="23"/>
      <c r="J7" s="24">
        <f t="shared" si="0"/>
        <v>0</v>
      </c>
    </row>
    <row r="9" spans="1:10">
      <c r="A9" s="39" t="s">
        <v>18</v>
      </c>
      <c r="B9" s="39" t="s">
        <v>8</v>
      </c>
      <c r="C9" s="39" t="s">
        <v>17</v>
      </c>
      <c r="D9" s="39"/>
      <c r="E9" s="40" t="s">
        <v>15</v>
      </c>
      <c r="F9" s="39" t="s">
        <v>9</v>
      </c>
      <c r="G9" s="41" t="s">
        <v>16</v>
      </c>
      <c r="H9" s="39" t="s">
        <v>10</v>
      </c>
      <c r="I9" s="44" t="s">
        <v>11</v>
      </c>
      <c r="J9" s="42" t="s">
        <v>26</v>
      </c>
    </row>
    <row r="10" spans="1:10">
      <c r="A10" s="39"/>
      <c r="B10" s="39"/>
      <c r="C10" s="9" t="s">
        <v>13</v>
      </c>
      <c r="D10" s="9" t="s">
        <v>14</v>
      </c>
      <c r="E10" s="40"/>
      <c r="F10" s="39"/>
      <c r="G10" s="41"/>
      <c r="H10" s="39"/>
      <c r="I10" s="44"/>
      <c r="J10" s="43"/>
    </row>
    <row r="11" spans="1:10">
      <c r="A11" s="13">
        <v>1</v>
      </c>
      <c r="B11" s="2">
        <v>44474</v>
      </c>
      <c r="C11" s="3">
        <v>0.19444444444444445</v>
      </c>
      <c r="D11" s="3">
        <v>0.19444444444444445</v>
      </c>
      <c r="E11" s="28" t="s">
        <v>0</v>
      </c>
      <c r="F11" s="27" t="s">
        <v>28</v>
      </c>
      <c r="G11" s="14">
        <v>307</v>
      </c>
      <c r="H11" s="13">
        <v>300</v>
      </c>
      <c r="I11" s="21">
        <f>G11/H11</f>
        <v>1.0233333333333334</v>
      </c>
      <c r="J11" s="17">
        <v>0</v>
      </c>
    </row>
    <row r="12" spans="1:10">
      <c r="A12" s="13">
        <v>2</v>
      </c>
      <c r="B12" s="2">
        <v>44478</v>
      </c>
      <c r="C12" s="3">
        <v>0.4861111111111111</v>
      </c>
      <c r="D12" s="3">
        <v>0.4861111111111111</v>
      </c>
      <c r="E12" s="2" t="s">
        <v>21</v>
      </c>
      <c r="F12" s="27" t="s">
        <v>27</v>
      </c>
      <c r="G12" s="14">
        <v>6.4600000000000005E-2</v>
      </c>
      <c r="H12" s="13">
        <v>0.05</v>
      </c>
      <c r="I12" s="29">
        <f>G12/H12</f>
        <v>1.292</v>
      </c>
      <c r="J12" s="17">
        <v>0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6" t="s">
        <v>19</v>
      </c>
      <c r="B1" s="38" t="s">
        <v>12</v>
      </c>
      <c r="C1" s="4">
        <v>44480</v>
      </c>
      <c r="D1" s="4">
        <v>44481</v>
      </c>
      <c r="E1" s="4">
        <v>44482</v>
      </c>
      <c r="F1" s="4">
        <v>44483</v>
      </c>
      <c r="G1" s="4">
        <v>44484</v>
      </c>
      <c r="H1" s="4">
        <v>44485</v>
      </c>
      <c r="I1" s="4">
        <v>44486</v>
      </c>
      <c r="J1" s="35" t="s">
        <v>20</v>
      </c>
    </row>
    <row r="2" spans="1:10">
      <c r="A2" s="37"/>
      <c r="B2" s="38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5"/>
    </row>
    <row r="3" spans="1:10">
      <c r="A3" s="7">
        <v>4</v>
      </c>
      <c r="B3" s="5" t="s">
        <v>0</v>
      </c>
      <c r="C3" s="16"/>
      <c r="D3" s="16"/>
      <c r="E3" s="12">
        <v>1</v>
      </c>
      <c r="F3" s="16"/>
      <c r="G3" s="16"/>
      <c r="H3" s="16"/>
      <c r="I3" s="16"/>
      <c r="J3" s="9">
        <f>SUM(C3:I3)</f>
        <v>1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12">
        <v>1</v>
      </c>
      <c r="H4" s="12">
        <v>1</v>
      </c>
      <c r="I4" s="6"/>
      <c r="J4" s="9">
        <f t="shared" ref="J4:J7" si="0">SUM(C4:I4)</f>
        <v>2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39" t="s">
        <v>18</v>
      </c>
      <c r="B9" s="39" t="s">
        <v>8</v>
      </c>
      <c r="C9" s="39" t="s">
        <v>17</v>
      </c>
      <c r="D9" s="39"/>
      <c r="E9" s="40" t="s">
        <v>15</v>
      </c>
      <c r="F9" s="39" t="s">
        <v>9</v>
      </c>
      <c r="G9" s="41" t="s">
        <v>16</v>
      </c>
      <c r="H9" s="39" t="s">
        <v>10</v>
      </c>
      <c r="I9" s="39" t="s">
        <v>11</v>
      </c>
      <c r="J9" s="42" t="s">
        <v>26</v>
      </c>
    </row>
    <row r="10" spans="1:10">
      <c r="A10" s="39"/>
      <c r="B10" s="39"/>
      <c r="C10" s="9" t="s">
        <v>13</v>
      </c>
      <c r="D10" s="9" t="s">
        <v>14</v>
      </c>
      <c r="E10" s="40"/>
      <c r="F10" s="39"/>
      <c r="G10" s="41"/>
      <c r="H10" s="39"/>
      <c r="I10" s="39"/>
      <c r="J10" s="43"/>
    </row>
    <row r="11" spans="1:10">
      <c r="A11" s="15">
        <v>1</v>
      </c>
      <c r="B11" s="2">
        <v>44482</v>
      </c>
      <c r="C11" s="3">
        <v>0.54166666666666663</v>
      </c>
      <c r="D11" s="3">
        <v>0.54166666666666663</v>
      </c>
      <c r="E11" s="2" t="s">
        <v>0</v>
      </c>
      <c r="F11" s="27" t="s">
        <v>25</v>
      </c>
      <c r="G11" s="18">
        <v>193</v>
      </c>
      <c r="H11" s="18">
        <v>160</v>
      </c>
      <c r="I11" s="8">
        <f>G11/H11</f>
        <v>1.20625</v>
      </c>
      <c r="J11" s="18">
        <v>0</v>
      </c>
    </row>
    <row r="12" spans="1:10">
      <c r="A12" s="15">
        <v>2</v>
      </c>
      <c r="B12" s="2">
        <v>44484</v>
      </c>
      <c r="C12" s="3">
        <v>0.76388888888888884</v>
      </c>
      <c r="D12" s="3">
        <v>0.76388888888888884</v>
      </c>
      <c r="E12" s="2" t="s">
        <v>21</v>
      </c>
      <c r="F12" s="27" t="s">
        <v>27</v>
      </c>
      <c r="G12" s="19">
        <v>5.0599999999999999E-2</v>
      </c>
      <c r="H12" s="18">
        <v>0.05</v>
      </c>
      <c r="I12" s="8">
        <f t="shared" ref="I12:I13" si="1">G12/H12</f>
        <v>1.012</v>
      </c>
      <c r="J12" s="18">
        <v>0</v>
      </c>
    </row>
    <row r="13" spans="1:10">
      <c r="A13" s="18">
        <v>3</v>
      </c>
      <c r="B13" s="2">
        <v>44485</v>
      </c>
      <c r="C13" s="3">
        <v>6.9444444444444434E-2</v>
      </c>
      <c r="D13" s="3">
        <v>6.9444444444444434E-2</v>
      </c>
      <c r="E13" s="2" t="s">
        <v>21</v>
      </c>
      <c r="F13" s="27" t="s">
        <v>27</v>
      </c>
      <c r="G13" s="19">
        <v>5.16E-2</v>
      </c>
      <c r="H13" s="18">
        <v>0.05</v>
      </c>
      <c r="I13" s="8">
        <f t="shared" si="1"/>
        <v>1.032</v>
      </c>
      <c r="J13" s="27" t="s">
        <v>29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F11" sqref="F11:I11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6" t="s">
        <v>19</v>
      </c>
      <c r="B1" s="38" t="s">
        <v>12</v>
      </c>
      <c r="C1" s="4">
        <v>44487</v>
      </c>
      <c r="D1" s="4">
        <v>44488</v>
      </c>
      <c r="E1" s="4">
        <v>44489</v>
      </c>
      <c r="F1" s="4">
        <v>44490</v>
      </c>
      <c r="G1" s="4">
        <v>44491</v>
      </c>
      <c r="H1" s="4">
        <v>44492</v>
      </c>
      <c r="I1" s="4">
        <v>44493</v>
      </c>
      <c r="J1" s="35" t="s">
        <v>20</v>
      </c>
    </row>
    <row r="2" spans="1:10">
      <c r="A2" s="37"/>
      <c r="B2" s="38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5"/>
    </row>
    <row r="3" spans="1:10">
      <c r="A3" s="7">
        <v>4</v>
      </c>
      <c r="B3" s="5" t="s">
        <v>0</v>
      </c>
      <c r="C3" s="12">
        <v>1</v>
      </c>
      <c r="D3" s="16"/>
      <c r="E3" s="6"/>
      <c r="F3" s="6"/>
      <c r="G3" s="6"/>
      <c r="H3" s="6"/>
      <c r="I3" s="12">
        <v>2</v>
      </c>
      <c r="J3" s="9">
        <f>SUM(C3:I3)</f>
        <v>3</v>
      </c>
    </row>
    <row r="4" spans="1:10">
      <c r="A4" s="7">
        <v>5</v>
      </c>
      <c r="B4" s="5" t="s">
        <v>21</v>
      </c>
      <c r="C4" s="12">
        <v>1</v>
      </c>
      <c r="D4" s="6"/>
      <c r="E4" s="6"/>
      <c r="F4" s="12">
        <v>1</v>
      </c>
      <c r="G4" s="12">
        <v>1</v>
      </c>
      <c r="H4" s="6"/>
      <c r="I4" s="6"/>
      <c r="J4" s="9">
        <f t="shared" ref="J4:J7" si="0">SUM(C4:I4)</f>
        <v>3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12">
        <v>1</v>
      </c>
      <c r="G6" s="6"/>
      <c r="H6" s="6"/>
      <c r="I6" s="6"/>
      <c r="J6" s="9">
        <f t="shared" si="0"/>
        <v>1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6"/>
      <c r="I7" s="6"/>
      <c r="J7" s="9">
        <f t="shared" si="0"/>
        <v>0</v>
      </c>
    </row>
    <row r="9" spans="1:10">
      <c r="A9" s="39" t="s">
        <v>18</v>
      </c>
      <c r="B9" s="39" t="s">
        <v>8</v>
      </c>
      <c r="C9" s="39" t="s">
        <v>17</v>
      </c>
      <c r="D9" s="39"/>
      <c r="E9" s="40" t="s">
        <v>15</v>
      </c>
      <c r="F9" s="39" t="s">
        <v>9</v>
      </c>
      <c r="G9" s="41" t="s">
        <v>16</v>
      </c>
      <c r="H9" s="39" t="s">
        <v>10</v>
      </c>
      <c r="I9" s="39" t="s">
        <v>11</v>
      </c>
      <c r="J9" s="42" t="s">
        <v>26</v>
      </c>
    </row>
    <row r="10" spans="1:10">
      <c r="A10" s="39"/>
      <c r="B10" s="39"/>
      <c r="C10" s="9" t="s">
        <v>13</v>
      </c>
      <c r="D10" s="9" t="s">
        <v>14</v>
      </c>
      <c r="E10" s="40"/>
      <c r="F10" s="39"/>
      <c r="G10" s="41"/>
      <c r="H10" s="39"/>
      <c r="I10" s="39"/>
      <c r="J10" s="43"/>
    </row>
    <row r="11" spans="1:10">
      <c r="A11" s="9">
        <v>1</v>
      </c>
      <c r="B11" s="2">
        <v>44487</v>
      </c>
      <c r="C11" s="3">
        <v>0</v>
      </c>
      <c r="D11" s="3">
        <v>0</v>
      </c>
      <c r="E11" s="31" t="s">
        <v>0</v>
      </c>
      <c r="F11" s="30" t="s">
        <v>28</v>
      </c>
      <c r="G11" s="31">
        <v>344</v>
      </c>
      <c r="H11" s="30">
        <v>300</v>
      </c>
      <c r="I11" s="8">
        <f>G11/H11</f>
        <v>1.1466666666666667</v>
      </c>
      <c r="J11" s="30" t="s">
        <v>30</v>
      </c>
    </row>
    <row r="12" spans="1:10">
      <c r="A12" s="30">
        <v>2</v>
      </c>
      <c r="B12" s="2">
        <v>44487</v>
      </c>
      <c r="C12" s="3">
        <v>0.56944444444444442</v>
      </c>
      <c r="D12" s="3">
        <v>0.56944444444444442</v>
      </c>
      <c r="E12" s="31" t="s">
        <v>21</v>
      </c>
      <c r="F12" s="30" t="s">
        <v>27</v>
      </c>
      <c r="G12" s="31">
        <v>5.5199999999999999E-2</v>
      </c>
      <c r="H12" s="30">
        <v>0.05</v>
      </c>
      <c r="I12" s="8">
        <f t="shared" ref="I12:I17" si="1">G12/H12</f>
        <v>1.1039999999999999</v>
      </c>
      <c r="J12" s="30" t="s">
        <v>31</v>
      </c>
    </row>
    <row r="13" spans="1:10">
      <c r="A13" s="30">
        <v>3</v>
      </c>
      <c r="B13" s="2">
        <v>44490</v>
      </c>
      <c r="C13" s="3">
        <v>8.3333333333333329E-2</v>
      </c>
      <c r="D13" s="3">
        <v>0.27777777777777779</v>
      </c>
      <c r="E13" s="31" t="s">
        <v>23</v>
      </c>
      <c r="F13" s="30" t="s">
        <v>25</v>
      </c>
      <c r="G13" s="30">
        <v>199</v>
      </c>
      <c r="H13" s="30">
        <v>160</v>
      </c>
      <c r="I13" s="8">
        <f t="shared" si="1"/>
        <v>1.2437499999999999</v>
      </c>
      <c r="J13" s="30" t="s">
        <v>32</v>
      </c>
    </row>
    <row r="14" spans="1:10">
      <c r="A14" s="30">
        <v>4</v>
      </c>
      <c r="B14" s="2">
        <v>44490</v>
      </c>
      <c r="C14" s="3">
        <v>0.41666666666666669</v>
      </c>
      <c r="D14" s="3">
        <v>0.41666666666666669</v>
      </c>
      <c r="E14" s="31" t="s">
        <v>21</v>
      </c>
      <c r="F14" s="30" t="s">
        <v>27</v>
      </c>
      <c r="G14" s="31">
        <v>8.7999999999999995E-2</v>
      </c>
      <c r="H14" s="30">
        <v>0.05</v>
      </c>
      <c r="I14" s="8">
        <f t="shared" ref="I14" si="2">G14/H14</f>
        <v>1.7599999999999998</v>
      </c>
      <c r="J14" s="30" t="s">
        <v>33</v>
      </c>
    </row>
    <row r="15" spans="1:10">
      <c r="A15" s="30">
        <v>5</v>
      </c>
      <c r="B15" s="2">
        <v>44491</v>
      </c>
      <c r="C15" s="3">
        <v>0.30555555555555552</v>
      </c>
      <c r="D15" s="3">
        <v>0.30555555555555552</v>
      </c>
      <c r="E15" s="31" t="s">
        <v>21</v>
      </c>
      <c r="F15" s="30" t="s">
        <v>27</v>
      </c>
      <c r="G15" s="31">
        <v>7.1599999999999997E-2</v>
      </c>
      <c r="H15" s="30">
        <v>0.05</v>
      </c>
      <c r="I15" s="8">
        <f t="shared" ref="I15" si="3">G15/H15</f>
        <v>1.4319999999999999</v>
      </c>
      <c r="J15" s="30" t="s">
        <v>34</v>
      </c>
    </row>
    <row r="16" spans="1:10">
      <c r="A16" s="30">
        <v>6</v>
      </c>
      <c r="B16" s="2">
        <v>44493</v>
      </c>
      <c r="C16" s="3">
        <v>0.875</v>
      </c>
      <c r="D16" s="3">
        <v>0.875</v>
      </c>
      <c r="E16" s="31" t="s">
        <v>0</v>
      </c>
      <c r="F16" s="30" t="s">
        <v>28</v>
      </c>
      <c r="G16" s="31">
        <v>303</v>
      </c>
      <c r="H16" s="30">
        <v>300</v>
      </c>
      <c r="I16" s="8">
        <f t="shared" si="1"/>
        <v>1.01</v>
      </c>
      <c r="J16" s="30" t="s">
        <v>35</v>
      </c>
    </row>
    <row r="17" spans="1:10">
      <c r="A17" s="30">
        <v>7</v>
      </c>
      <c r="B17" s="2">
        <v>44493</v>
      </c>
      <c r="C17" s="3">
        <v>0.875</v>
      </c>
      <c r="D17" s="3">
        <v>0.875</v>
      </c>
      <c r="E17" s="31" t="s">
        <v>0</v>
      </c>
      <c r="F17" s="30" t="s">
        <v>25</v>
      </c>
      <c r="G17" s="30">
        <v>242</v>
      </c>
      <c r="H17" s="30">
        <v>160</v>
      </c>
      <c r="I17" s="8">
        <f t="shared" si="1"/>
        <v>1.5125</v>
      </c>
      <c r="J17" s="30" t="s">
        <v>35</v>
      </c>
    </row>
  </sheetData>
  <mergeCells count="12"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9" width="15.7109375" style="11" customWidth="1"/>
    <col min="10" max="10" width="20.85546875" style="11" customWidth="1"/>
    <col min="11" max="16384" width="9.140625" style="11"/>
  </cols>
  <sheetData>
    <row r="1" spans="1:10">
      <c r="A1" s="36" t="s">
        <v>19</v>
      </c>
      <c r="B1" s="38" t="s">
        <v>12</v>
      </c>
      <c r="C1" s="4">
        <v>44494</v>
      </c>
      <c r="D1" s="4">
        <v>44495</v>
      </c>
      <c r="E1" s="4">
        <v>44496</v>
      </c>
      <c r="F1" s="4">
        <v>44497</v>
      </c>
      <c r="G1" s="4">
        <v>44498</v>
      </c>
      <c r="H1" s="4">
        <v>44499</v>
      </c>
      <c r="I1" s="4">
        <v>44500</v>
      </c>
      <c r="J1" s="35" t="s">
        <v>20</v>
      </c>
    </row>
    <row r="2" spans="1:10">
      <c r="A2" s="37"/>
      <c r="B2" s="38"/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35"/>
    </row>
    <row r="3" spans="1:10">
      <c r="A3" s="7">
        <v>4</v>
      </c>
      <c r="B3" s="5" t="s">
        <v>0</v>
      </c>
      <c r="C3" s="12">
        <v>1</v>
      </c>
      <c r="D3" s="16"/>
      <c r="E3" s="16"/>
      <c r="F3" s="6"/>
      <c r="G3" s="12">
        <v>1</v>
      </c>
      <c r="H3" s="6"/>
      <c r="I3" s="12">
        <v>2</v>
      </c>
      <c r="J3" s="13">
        <f>SUM(C3:I3)</f>
        <v>4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12">
        <v>1</v>
      </c>
      <c r="H4" s="6"/>
      <c r="I4" s="6"/>
      <c r="J4" s="13">
        <f t="shared" ref="J4:J7" si="0">SUM(C4:I4)</f>
        <v>1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12">
        <v>2</v>
      </c>
      <c r="J5" s="13">
        <f t="shared" si="0"/>
        <v>2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3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6"/>
      <c r="I7" s="6"/>
      <c r="J7" s="13">
        <f t="shared" si="0"/>
        <v>0</v>
      </c>
    </row>
    <row r="9" spans="1:10">
      <c r="A9" s="39" t="s">
        <v>18</v>
      </c>
      <c r="B9" s="39" t="s">
        <v>8</v>
      </c>
      <c r="C9" s="39" t="s">
        <v>17</v>
      </c>
      <c r="D9" s="39"/>
      <c r="E9" s="40" t="s">
        <v>15</v>
      </c>
      <c r="F9" s="39" t="s">
        <v>9</v>
      </c>
      <c r="G9" s="41" t="s">
        <v>16</v>
      </c>
      <c r="H9" s="39" t="s">
        <v>10</v>
      </c>
      <c r="I9" s="39" t="s">
        <v>11</v>
      </c>
      <c r="J9" s="40" t="s">
        <v>26</v>
      </c>
    </row>
    <row r="10" spans="1:10">
      <c r="A10" s="39"/>
      <c r="B10" s="39"/>
      <c r="C10" s="32" t="s">
        <v>13</v>
      </c>
      <c r="D10" s="32" t="s">
        <v>14</v>
      </c>
      <c r="E10" s="40"/>
      <c r="F10" s="39"/>
      <c r="G10" s="41"/>
      <c r="H10" s="39"/>
      <c r="I10" s="39"/>
      <c r="J10" s="40"/>
    </row>
    <row r="11" spans="1:10">
      <c r="A11" s="32">
        <v>1</v>
      </c>
      <c r="B11" s="2">
        <v>44494</v>
      </c>
      <c r="C11" s="3">
        <v>0.41666666666666669</v>
      </c>
      <c r="D11" s="3">
        <v>0.41666666666666669</v>
      </c>
      <c r="E11" s="33" t="s">
        <v>0</v>
      </c>
      <c r="F11" s="32" t="s">
        <v>25</v>
      </c>
      <c r="G11" s="32">
        <v>212</v>
      </c>
      <c r="H11" s="32">
        <v>160</v>
      </c>
      <c r="I11" s="8">
        <f>G11/H11</f>
        <v>1.325</v>
      </c>
      <c r="J11" s="32" t="s">
        <v>36</v>
      </c>
    </row>
    <row r="12" spans="1:10">
      <c r="A12" s="32">
        <v>2</v>
      </c>
      <c r="B12" s="2">
        <v>44498</v>
      </c>
      <c r="C12" s="3">
        <v>0</v>
      </c>
      <c r="D12" s="3">
        <v>0</v>
      </c>
      <c r="E12" s="33" t="s">
        <v>0</v>
      </c>
      <c r="F12" s="32" t="s">
        <v>25</v>
      </c>
      <c r="G12" s="32">
        <v>165</v>
      </c>
      <c r="H12" s="32">
        <v>160</v>
      </c>
      <c r="I12" s="8">
        <f>G12/H12</f>
        <v>1.03125</v>
      </c>
      <c r="J12" s="32" t="s">
        <v>37</v>
      </c>
    </row>
    <row r="13" spans="1:10">
      <c r="A13" s="32">
        <v>3</v>
      </c>
      <c r="B13" s="2">
        <v>44498</v>
      </c>
      <c r="C13" s="3">
        <v>0.3888888888888889</v>
      </c>
      <c r="D13" s="3">
        <v>0.3888888888888889</v>
      </c>
      <c r="E13" s="32" t="s">
        <v>21</v>
      </c>
      <c r="F13" s="32" t="s">
        <v>27</v>
      </c>
      <c r="G13" s="33">
        <v>6.8000000000000005E-2</v>
      </c>
      <c r="H13" s="32">
        <v>0.05</v>
      </c>
      <c r="I13" s="8">
        <f t="shared" ref="I13:I14" si="1">G13/H13</f>
        <v>1.36</v>
      </c>
      <c r="J13" s="32" t="s">
        <v>37</v>
      </c>
    </row>
    <row r="14" spans="1:10">
      <c r="A14" s="32">
        <v>4</v>
      </c>
      <c r="B14" s="2">
        <v>44500</v>
      </c>
      <c r="C14" s="3">
        <v>6.9444444444444434E-2</v>
      </c>
      <c r="D14" s="3">
        <v>6.9444444444444434E-2</v>
      </c>
      <c r="E14" s="33" t="s">
        <v>0</v>
      </c>
      <c r="F14" s="32" t="s">
        <v>38</v>
      </c>
      <c r="G14" s="32">
        <v>0.38140000000000002</v>
      </c>
      <c r="H14" s="32">
        <v>0.2</v>
      </c>
      <c r="I14" s="34">
        <f t="shared" si="1"/>
        <v>1.907</v>
      </c>
      <c r="J14" s="32" t="s">
        <v>39</v>
      </c>
    </row>
    <row r="15" spans="1:10">
      <c r="A15" s="32">
        <v>5</v>
      </c>
      <c r="B15" s="2">
        <v>44500</v>
      </c>
      <c r="C15" s="3">
        <v>0.23611111111111113</v>
      </c>
      <c r="D15" s="3">
        <v>0.2638888888888889</v>
      </c>
      <c r="E15" s="32" t="s">
        <v>22</v>
      </c>
      <c r="F15" s="32" t="s">
        <v>25</v>
      </c>
      <c r="G15" s="32">
        <v>227</v>
      </c>
      <c r="H15" s="32">
        <v>160</v>
      </c>
      <c r="I15" s="8">
        <f>G15/H15</f>
        <v>1.41875</v>
      </c>
      <c r="J15" s="32" t="s">
        <v>40</v>
      </c>
    </row>
    <row r="16" spans="1:10">
      <c r="A16" s="32">
        <v>6</v>
      </c>
      <c r="B16" s="2">
        <v>44500</v>
      </c>
      <c r="C16" s="3">
        <v>0.2638888888888889</v>
      </c>
      <c r="D16" s="3">
        <v>0.2638888888888889</v>
      </c>
      <c r="E16" s="32" t="s">
        <v>22</v>
      </c>
      <c r="F16" s="32" t="s">
        <v>28</v>
      </c>
      <c r="G16" s="33">
        <v>548</v>
      </c>
      <c r="H16" s="32">
        <v>300</v>
      </c>
      <c r="I16" s="8">
        <f>G16/H16</f>
        <v>1.8266666666666667</v>
      </c>
      <c r="J16" s="32" t="s">
        <v>40</v>
      </c>
    </row>
    <row r="17" spans="1:10">
      <c r="A17" s="32">
        <v>7</v>
      </c>
      <c r="B17" s="2">
        <v>44500</v>
      </c>
      <c r="C17" s="3">
        <v>0.98611111111111116</v>
      </c>
      <c r="D17" s="3">
        <v>0.98611111111111116</v>
      </c>
      <c r="E17" s="32" t="s">
        <v>0</v>
      </c>
      <c r="F17" s="32" t="s">
        <v>28</v>
      </c>
      <c r="G17" s="33">
        <v>388</v>
      </c>
      <c r="H17" s="32">
        <v>300</v>
      </c>
      <c r="I17" s="8">
        <f>G17/H17</f>
        <v>1.2933333333333332</v>
      </c>
      <c r="J17" s="32" t="s">
        <v>41</v>
      </c>
    </row>
  </sheetData>
  <mergeCells count="12"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1.10-3.10</vt:lpstr>
      <vt:lpstr>4.10-10.10</vt:lpstr>
      <vt:lpstr>11.10-17.10</vt:lpstr>
      <vt:lpstr>18.10-24.10</vt:lpstr>
      <vt:lpstr>25.10-31.10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2021-11-01T09:23:58Z</dcterms:modified>
</cp:coreProperties>
</file>