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5.07-11.07" sheetId="3" r:id="rId1"/>
    <sheet name="12.07-18.07" sheetId="4" r:id="rId2"/>
    <sheet name="19.07-25.07" sheetId="5" r:id="rId3"/>
    <sheet name="26.07-31.07" sheetId="6" r:id="rId4"/>
  </sheets>
  <calcPr calcId="124519"/>
</workbook>
</file>

<file path=xl/calcChain.xml><?xml version="1.0" encoding="utf-8"?>
<calcChain xmlns="http://schemas.openxmlformats.org/spreadsheetml/2006/main">
  <c r="I12" i="6"/>
  <c r="I13"/>
  <c r="I14"/>
  <c r="I15"/>
  <c r="I16"/>
  <c r="I11"/>
  <c r="I15" i="5"/>
  <c r="I16"/>
  <c r="I17"/>
  <c r="I14"/>
  <c r="I12"/>
  <c r="I13"/>
  <c r="I11"/>
  <c r="I12" i="4"/>
  <c r="I13"/>
  <c r="I11"/>
  <c r="J7" i="6"/>
  <c r="J6"/>
  <c r="J5"/>
  <c r="J4"/>
  <c r="J3"/>
  <c r="J7" i="5"/>
  <c r="J6"/>
  <c r="J5"/>
  <c r="J4"/>
  <c r="J3"/>
  <c r="J7" i="4"/>
  <c r="J6"/>
  <c r="J5"/>
  <c r="J4"/>
  <c r="J3"/>
  <c r="J4" i="3"/>
  <c r="J5"/>
  <c r="J6"/>
  <c r="J7"/>
  <c r="J3"/>
</calcChain>
</file>

<file path=xl/comments1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Формальдегид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204"/>
          </rPr>
          <t>Формальдегид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6" authorId="0">
      <text>
        <r>
          <rPr>
            <sz val="9"/>
            <color indexed="81"/>
            <rFont val="Tahoma"/>
            <family val="2"/>
            <charset val="204"/>
          </rPr>
          <t xml:space="preserve">Двуокись азота
</t>
        </r>
      </text>
    </comment>
  </commentList>
</comments>
</file>

<file path=xl/sharedStrings.xml><?xml version="1.0" encoding="utf-8"?>
<sst xmlns="http://schemas.openxmlformats.org/spreadsheetml/2006/main" count="139" uniqueCount="35">
  <si>
    <t>Лермонтова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</si>
  <si>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</si>
  <si>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</si>
  <si>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</si>
  <si>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</si>
  <si>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</si>
  <si>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</si>
  <si>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</si>
  <si>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Дата </t>
  </si>
  <si>
    <t>Вещество</t>
  </si>
  <si>
    <t>ПДК</t>
  </si>
  <si>
    <t>Превышение</t>
  </si>
  <si>
    <t>Пост</t>
  </si>
  <si>
    <t xml:space="preserve">Начало </t>
  </si>
  <si>
    <t>Конец</t>
  </si>
  <si>
    <t>Пост наблюдения</t>
  </si>
  <si>
    <t>Максимальное показание</t>
  </si>
  <si>
    <t>Время превышения</t>
  </si>
  <si>
    <t>№ п/п</t>
  </si>
  <si>
    <t>№ поста</t>
  </si>
  <si>
    <t>Всего превышений за неделю</t>
  </si>
  <si>
    <t>Кооперативная</t>
  </si>
  <si>
    <t>Боровск</t>
  </si>
  <si>
    <t>Ворсино</t>
  </si>
  <si>
    <t>Добрино</t>
  </si>
  <si>
    <t>Превышений ПДК за период с 05.07.2021 по 11.07.2021 не выявлено</t>
  </si>
  <si>
    <t>РМ10</t>
  </si>
  <si>
    <r>
      <t>СН</t>
    </r>
    <r>
      <rPr>
        <sz val="12"/>
        <color theme="1"/>
        <rFont val="Calibri"/>
        <family val="2"/>
        <charset val="204"/>
      </rPr>
      <t>₂О</t>
    </r>
  </si>
  <si>
    <t>Северный-0</t>
  </si>
  <si>
    <t>Западный-0,9</t>
  </si>
  <si>
    <t>РМ2,5</t>
  </si>
  <si>
    <t>Направление ветра-скорость , м/с</t>
  </si>
  <si>
    <r>
      <t>NO</t>
    </r>
    <r>
      <rPr>
        <sz val="12"/>
        <color theme="1"/>
        <rFont val="Calibri"/>
        <family val="2"/>
        <charset val="204"/>
      </rPr>
      <t>₂</t>
    </r>
  </si>
  <si>
    <t>Б/н-0</t>
  </si>
  <si>
    <t>Ю-Ю/З-0,5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</si>
</sst>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99FF"/>
      <color rgb="FF9966FF"/>
      <color rgb="FFFF66FF"/>
      <color rgb="FFFFCC00"/>
      <color rgb="FFFFCC99"/>
      <color rgb="FFFFFF99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sqref="A1:A2"/>
    </sheetView>
  </sheetViews>
  <sheetFormatPr defaultRowHeight="15.75"/>
  <cols>
    <col min="1" max="1" width="7.140625" style="1" customWidth="1"/>
    <col min="2" max="2" width="16.140625" style="1" bestFit="1" customWidth="1"/>
    <col min="3" max="9" width="15.7109375" style="1" customWidth="1"/>
    <col min="10" max="10" width="20.85546875" style="1" customWidth="1"/>
    <col min="11" max="16384" width="9.140625" style="1"/>
  </cols>
  <sheetData>
    <row r="1" spans="1:10">
      <c r="A1" s="27" t="s">
        <v>19</v>
      </c>
      <c r="B1" s="29" t="s">
        <v>12</v>
      </c>
      <c r="C1" s="4">
        <v>44382</v>
      </c>
      <c r="D1" s="4">
        <v>44383</v>
      </c>
      <c r="E1" s="4">
        <v>44384</v>
      </c>
      <c r="F1" s="4">
        <v>44385</v>
      </c>
      <c r="G1" s="4">
        <v>44386</v>
      </c>
      <c r="H1" s="4">
        <v>44387</v>
      </c>
      <c r="I1" s="4">
        <v>44388</v>
      </c>
      <c r="J1" s="26" t="s">
        <v>20</v>
      </c>
    </row>
    <row r="2" spans="1:10">
      <c r="A2" s="28"/>
      <c r="B2" s="29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26"/>
    </row>
    <row r="3" spans="1:10">
      <c r="A3" s="9">
        <v>4</v>
      </c>
      <c r="B3" s="6" t="s">
        <v>0</v>
      </c>
      <c r="C3" s="7"/>
      <c r="D3" s="7"/>
      <c r="E3" s="7"/>
      <c r="F3" s="7"/>
      <c r="G3" s="7"/>
      <c r="H3" s="7"/>
      <c r="I3" s="7"/>
      <c r="J3" s="8">
        <f>SUM(C3:I3)</f>
        <v>0</v>
      </c>
    </row>
    <row r="4" spans="1:10">
      <c r="A4" s="9">
        <v>5</v>
      </c>
      <c r="B4" s="6" t="s">
        <v>21</v>
      </c>
      <c r="C4" s="7"/>
      <c r="D4" s="7"/>
      <c r="E4" s="7"/>
      <c r="F4" s="7"/>
      <c r="G4" s="7"/>
      <c r="H4" s="7"/>
      <c r="I4" s="7"/>
      <c r="J4" s="11">
        <f t="shared" ref="J4:J7" si="0">SUM(C4:I4)</f>
        <v>0</v>
      </c>
    </row>
    <row r="5" spans="1:10">
      <c r="A5" s="9">
        <v>6</v>
      </c>
      <c r="B5" s="6" t="s">
        <v>22</v>
      </c>
      <c r="C5" s="7"/>
      <c r="D5" s="7"/>
      <c r="E5" s="7"/>
      <c r="F5" s="7"/>
      <c r="G5" s="7"/>
      <c r="H5" s="7"/>
      <c r="I5" s="7"/>
      <c r="J5" s="11">
        <f t="shared" si="0"/>
        <v>0</v>
      </c>
    </row>
    <row r="6" spans="1:10">
      <c r="A6" s="9">
        <v>10</v>
      </c>
      <c r="B6" s="6" t="s">
        <v>23</v>
      </c>
      <c r="C6" s="7"/>
      <c r="D6" s="7"/>
      <c r="E6" s="7"/>
      <c r="F6" s="7"/>
      <c r="G6" s="7"/>
      <c r="H6" s="7"/>
      <c r="I6" s="7"/>
      <c r="J6" s="11">
        <f t="shared" si="0"/>
        <v>0</v>
      </c>
    </row>
    <row r="7" spans="1:10">
      <c r="A7" s="9">
        <v>11</v>
      </c>
      <c r="B7" s="6" t="s">
        <v>24</v>
      </c>
      <c r="C7" s="7"/>
      <c r="D7" s="7"/>
      <c r="E7" s="7"/>
      <c r="F7" s="7"/>
      <c r="G7" s="7"/>
      <c r="H7" s="7"/>
      <c r="I7" s="7"/>
      <c r="J7" s="11">
        <f t="shared" si="0"/>
        <v>0</v>
      </c>
    </row>
    <row r="9" spans="1:10">
      <c r="A9" s="23" t="s">
        <v>25</v>
      </c>
      <c r="B9" s="24"/>
      <c r="C9" s="24"/>
      <c r="D9" s="24"/>
      <c r="E9" s="24"/>
      <c r="F9" s="24"/>
      <c r="G9" s="24"/>
      <c r="H9" s="24"/>
      <c r="I9" s="24"/>
      <c r="J9" s="25"/>
    </row>
  </sheetData>
  <mergeCells count="4">
    <mergeCell ref="A9:J9"/>
    <mergeCell ref="J1:J2"/>
    <mergeCell ref="A1:A2"/>
    <mergeCell ref="B1:B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22" sqref="J22"/>
    </sheetView>
  </sheetViews>
  <sheetFormatPr defaultRowHeight="15.75"/>
  <cols>
    <col min="1" max="1" width="7.140625" style="14" customWidth="1"/>
    <col min="2" max="2" width="16.140625" style="14" bestFit="1" customWidth="1"/>
    <col min="3" max="9" width="15.7109375" style="14" customWidth="1"/>
    <col min="10" max="10" width="20.85546875" style="14" customWidth="1"/>
    <col min="11" max="16384" width="9.140625" style="14"/>
  </cols>
  <sheetData>
    <row r="1" spans="1:10">
      <c r="A1" s="27" t="s">
        <v>19</v>
      </c>
      <c r="B1" s="29" t="s">
        <v>12</v>
      </c>
      <c r="C1" s="4">
        <v>44389</v>
      </c>
      <c r="D1" s="4">
        <v>44390</v>
      </c>
      <c r="E1" s="4">
        <v>44391</v>
      </c>
      <c r="F1" s="4">
        <v>44392</v>
      </c>
      <c r="G1" s="4">
        <v>44393</v>
      </c>
      <c r="H1" s="4">
        <v>44394</v>
      </c>
      <c r="I1" s="4">
        <v>44395</v>
      </c>
      <c r="J1" s="26" t="s">
        <v>20</v>
      </c>
    </row>
    <row r="2" spans="1:10">
      <c r="A2" s="28"/>
      <c r="B2" s="29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26"/>
    </row>
    <row r="3" spans="1:10">
      <c r="A3" s="9">
        <v>4</v>
      </c>
      <c r="B3" s="6" t="s">
        <v>0</v>
      </c>
      <c r="C3" s="7"/>
      <c r="D3" s="7"/>
      <c r="E3" s="7"/>
      <c r="F3" s="7"/>
      <c r="G3" s="7"/>
      <c r="H3" s="7"/>
      <c r="I3" s="17">
        <v>2</v>
      </c>
      <c r="J3" s="11">
        <f>SUM(C3:I3)</f>
        <v>2</v>
      </c>
    </row>
    <row r="4" spans="1:10">
      <c r="A4" s="9">
        <v>5</v>
      </c>
      <c r="B4" s="6" t="s">
        <v>21</v>
      </c>
      <c r="C4" s="7"/>
      <c r="D4" s="7"/>
      <c r="E4" s="7"/>
      <c r="F4" s="7"/>
      <c r="G4" s="7"/>
      <c r="H4" s="7"/>
      <c r="I4" s="7"/>
      <c r="J4" s="11">
        <f t="shared" ref="J4:J7" si="0">SUM(C4:I4)</f>
        <v>0</v>
      </c>
    </row>
    <row r="5" spans="1:10">
      <c r="A5" s="9">
        <v>6</v>
      </c>
      <c r="B5" s="6" t="s">
        <v>22</v>
      </c>
      <c r="C5" s="7"/>
      <c r="D5" s="7"/>
      <c r="E5" s="7"/>
      <c r="F5" s="7"/>
      <c r="G5" s="7"/>
      <c r="H5" s="7"/>
      <c r="I5" s="17">
        <v>1</v>
      </c>
      <c r="J5" s="11">
        <f t="shared" si="0"/>
        <v>1</v>
      </c>
    </row>
    <row r="6" spans="1:10">
      <c r="A6" s="9">
        <v>10</v>
      </c>
      <c r="B6" s="6" t="s">
        <v>23</v>
      </c>
      <c r="C6" s="7"/>
      <c r="D6" s="7"/>
      <c r="E6" s="7"/>
      <c r="F6" s="7"/>
      <c r="G6" s="7"/>
      <c r="H6" s="7"/>
      <c r="I6" s="7"/>
      <c r="J6" s="11">
        <f t="shared" si="0"/>
        <v>0</v>
      </c>
    </row>
    <row r="7" spans="1:10">
      <c r="A7" s="9">
        <v>11</v>
      </c>
      <c r="B7" s="6" t="s">
        <v>24</v>
      </c>
      <c r="C7" s="7"/>
      <c r="D7" s="7"/>
      <c r="E7" s="7"/>
      <c r="F7" s="7"/>
      <c r="G7" s="7"/>
      <c r="H7" s="7"/>
      <c r="I7" s="7"/>
      <c r="J7" s="11">
        <f t="shared" si="0"/>
        <v>0</v>
      </c>
    </row>
    <row r="9" spans="1:10">
      <c r="A9" s="30" t="s">
        <v>18</v>
      </c>
      <c r="B9" s="30" t="s">
        <v>8</v>
      </c>
      <c r="C9" s="30" t="s">
        <v>17</v>
      </c>
      <c r="D9" s="30"/>
      <c r="E9" s="31" t="s">
        <v>15</v>
      </c>
      <c r="F9" s="30" t="s">
        <v>9</v>
      </c>
      <c r="G9" s="32" t="s">
        <v>16</v>
      </c>
      <c r="H9" s="30" t="s">
        <v>10</v>
      </c>
      <c r="I9" s="30" t="s">
        <v>11</v>
      </c>
      <c r="J9" s="33" t="s">
        <v>31</v>
      </c>
    </row>
    <row r="10" spans="1:10">
      <c r="A10" s="30"/>
      <c r="B10" s="30"/>
      <c r="C10" s="11" t="s">
        <v>13</v>
      </c>
      <c r="D10" s="11" t="s">
        <v>14</v>
      </c>
      <c r="E10" s="31"/>
      <c r="F10" s="30"/>
      <c r="G10" s="32"/>
      <c r="H10" s="30"/>
      <c r="I10" s="30"/>
      <c r="J10" s="34"/>
    </row>
    <row r="11" spans="1:10">
      <c r="A11" s="11">
        <v>1</v>
      </c>
      <c r="B11" s="2">
        <v>44395</v>
      </c>
      <c r="C11" s="3">
        <v>0.93055555555555547</v>
      </c>
      <c r="D11" s="3">
        <v>0.93055555555555547</v>
      </c>
      <c r="E11" s="16" t="s">
        <v>0</v>
      </c>
      <c r="F11" s="15" t="s">
        <v>26</v>
      </c>
      <c r="G11" s="13">
        <v>335</v>
      </c>
      <c r="H11" s="11">
        <v>300</v>
      </c>
      <c r="I11" s="10">
        <f>G11/H11</f>
        <v>1.1166666666666667</v>
      </c>
      <c r="J11" s="22"/>
    </row>
    <row r="12" spans="1:10">
      <c r="A12" s="15">
        <v>2</v>
      </c>
      <c r="B12" s="2">
        <v>44395</v>
      </c>
      <c r="C12" s="3">
        <v>0.97222222222222221</v>
      </c>
      <c r="D12" s="3">
        <v>0.97222222222222221</v>
      </c>
      <c r="E12" s="16" t="s">
        <v>0</v>
      </c>
      <c r="F12" s="15" t="s">
        <v>26</v>
      </c>
      <c r="G12" s="13">
        <v>322</v>
      </c>
      <c r="H12" s="15">
        <v>300</v>
      </c>
      <c r="I12" s="10">
        <f t="shared" ref="I12:I13" si="1">G12/H12</f>
        <v>1.0733333333333333</v>
      </c>
      <c r="J12" s="22"/>
    </row>
    <row r="13" spans="1:10">
      <c r="A13" s="15">
        <v>3</v>
      </c>
      <c r="B13" s="2">
        <v>44395</v>
      </c>
      <c r="C13" s="3">
        <v>0.97222222222222221</v>
      </c>
      <c r="D13" s="3">
        <v>0.97222222222222221</v>
      </c>
      <c r="E13" s="16" t="s">
        <v>22</v>
      </c>
      <c r="F13" s="15" t="s">
        <v>26</v>
      </c>
      <c r="G13" s="13">
        <v>413</v>
      </c>
      <c r="H13" s="15">
        <v>300</v>
      </c>
      <c r="I13" s="10">
        <f t="shared" si="1"/>
        <v>1.3766666666666667</v>
      </c>
      <c r="J13" s="22"/>
    </row>
  </sheetData>
  <mergeCells count="12">
    <mergeCell ref="I9:I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J9:J1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24" sqref="F24"/>
    </sheetView>
  </sheetViews>
  <sheetFormatPr defaultRowHeight="15.75"/>
  <cols>
    <col min="1" max="1" width="7.140625" style="14" customWidth="1"/>
    <col min="2" max="2" width="16.140625" style="14" bestFit="1" customWidth="1"/>
    <col min="3" max="4" width="15.7109375" style="14" customWidth="1"/>
    <col min="5" max="5" width="17" style="14" customWidth="1"/>
    <col min="6" max="9" width="15.7109375" style="14" customWidth="1"/>
    <col min="10" max="10" width="20.85546875" style="14" customWidth="1"/>
    <col min="11" max="16384" width="9.140625" style="14"/>
  </cols>
  <sheetData>
    <row r="1" spans="1:10">
      <c r="A1" s="27" t="s">
        <v>19</v>
      </c>
      <c r="B1" s="29" t="s">
        <v>12</v>
      </c>
      <c r="C1" s="4">
        <v>44396</v>
      </c>
      <c r="D1" s="4">
        <v>44397</v>
      </c>
      <c r="E1" s="4">
        <v>44398</v>
      </c>
      <c r="F1" s="4">
        <v>44399</v>
      </c>
      <c r="G1" s="4">
        <v>44400</v>
      </c>
      <c r="H1" s="4">
        <v>44401</v>
      </c>
      <c r="I1" s="4">
        <v>44402</v>
      </c>
      <c r="J1" s="26" t="s">
        <v>20</v>
      </c>
    </row>
    <row r="2" spans="1:10">
      <c r="A2" s="28"/>
      <c r="B2" s="29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26"/>
    </row>
    <row r="3" spans="1:10">
      <c r="A3" s="9">
        <v>4</v>
      </c>
      <c r="B3" s="6" t="s">
        <v>0</v>
      </c>
      <c r="C3" s="7"/>
      <c r="D3" s="17">
        <v>2</v>
      </c>
      <c r="E3" s="7"/>
      <c r="F3" s="7"/>
      <c r="G3" s="7"/>
      <c r="H3" s="7"/>
      <c r="I3" s="7"/>
      <c r="J3" s="11">
        <f>SUM(C3:I3)</f>
        <v>2</v>
      </c>
    </row>
    <row r="4" spans="1:10">
      <c r="A4" s="9">
        <v>5</v>
      </c>
      <c r="B4" s="6" t="s">
        <v>21</v>
      </c>
      <c r="C4" s="17">
        <v>1</v>
      </c>
      <c r="D4" s="7"/>
      <c r="E4" s="7"/>
      <c r="F4" s="7"/>
      <c r="G4" s="7"/>
      <c r="H4" s="7"/>
      <c r="I4" s="17">
        <v>1</v>
      </c>
      <c r="J4" s="11">
        <f t="shared" ref="J4:J7" si="0">SUM(C4:I4)</f>
        <v>2</v>
      </c>
    </row>
    <row r="5" spans="1:10">
      <c r="A5" s="9">
        <v>6</v>
      </c>
      <c r="B5" s="6" t="s">
        <v>22</v>
      </c>
      <c r="C5" s="7"/>
      <c r="D5" s="7"/>
      <c r="E5" s="7"/>
      <c r="F5" s="7"/>
      <c r="G5" s="7"/>
      <c r="H5" s="7"/>
      <c r="I5" s="7"/>
      <c r="J5" s="11">
        <f t="shared" si="0"/>
        <v>0</v>
      </c>
    </row>
    <row r="6" spans="1:10">
      <c r="A6" s="9">
        <v>10</v>
      </c>
      <c r="B6" s="6" t="s">
        <v>23</v>
      </c>
      <c r="C6" s="17">
        <v>3</v>
      </c>
      <c r="D6" s="7"/>
      <c r="E6" s="7"/>
      <c r="F6" s="7"/>
      <c r="G6" s="7"/>
      <c r="H6" s="7"/>
      <c r="I6" s="7"/>
      <c r="J6" s="11">
        <f t="shared" si="0"/>
        <v>3</v>
      </c>
    </row>
    <row r="7" spans="1:10">
      <c r="A7" s="9">
        <v>11</v>
      </c>
      <c r="B7" s="6" t="s">
        <v>24</v>
      </c>
      <c r="C7" s="7"/>
      <c r="D7" s="7"/>
      <c r="E7" s="7"/>
      <c r="F7" s="7"/>
      <c r="G7" s="7"/>
      <c r="H7" s="7"/>
      <c r="I7" s="7"/>
      <c r="J7" s="11">
        <f t="shared" si="0"/>
        <v>0</v>
      </c>
    </row>
    <row r="9" spans="1:10">
      <c r="A9" s="30" t="s">
        <v>18</v>
      </c>
      <c r="B9" s="30" t="s">
        <v>8</v>
      </c>
      <c r="C9" s="30" t="s">
        <v>17</v>
      </c>
      <c r="D9" s="30"/>
      <c r="E9" s="31" t="s">
        <v>15</v>
      </c>
      <c r="F9" s="30" t="s">
        <v>9</v>
      </c>
      <c r="G9" s="32" t="s">
        <v>16</v>
      </c>
      <c r="H9" s="30" t="s">
        <v>10</v>
      </c>
      <c r="I9" s="30" t="s">
        <v>11</v>
      </c>
      <c r="J9" s="33" t="s">
        <v>31</v>
      </c>
    </row>
    <row r="10" spans="1:10">
      <c r="A10" s="30"/>
      <c r="B10" s="30"/>
      <c r="C10" s="11" t="s">
        <v>13</v>
      </c>
      <c r="D10" s="11" t="s">
        <v>14</v>
      </c>
      <c r="E10" s="31"/>
      <c r="F10" s="30"/>
      <c r="G10" s="32"/>
      <c r="H10" s="30"/>
      <c r="I10" s="30"/>
      <c r="J10" s="34"/>
    </row>
    <row r="11" spans="1:10">
      <c r="A11" s="11">
        <v>1</v>
      </c>
      <c r="B11" s="2">
        <v>44396</v>
      </c>
      <c r="C11" s="3">
        <v>1.3888888888888888E-2</v>
      </c>
      <c r="D11" s="3">
        <v>5.5555555555555552E-2</v>
      </c>
      <c r="E11" s="19" t="s">
        <v>23</v>
      </c>
      <c r="F11" s="18" t="s">
        <v>26</v>
      </c>
      <c r="G11" s="13">
        <v>1975</v>
      </c>
      <c r="H11" s="11">
        <v>300</v>
      </c>
      <c r="I11" s="10">
        <f>G11/H11</f>
        <v>6.583333333333333</v>
      </c>
      <c r="J11" s="18" t="s">
        <v>28</v>
      </c>
    </row>
    <row r="12" spans="1:10">
      <c r="A12" s="11">
        <v>2</v>
      </c>
      <c r="B12" s="2">
        <v>44396</v>
      </c>
      <c r="C12" s="3">
        <v>0.20833333333333334</v>
      </c>
      <c r="D12" s="3">
        <v>0.20833333333333334</v>
      </c>
      <c r="E12" s="19" t="s">
        <v>23</v>
      </c>
      <c r="F12" s="18" t="s">
        <v>26</v>
      </c>
      <c r="G12" s="13">
        <v>729</v>
      </c>
      <c r="H12" s="18">
        <v>300</v>
      </c>
      <c r="I12" s="10">
        <f t="shared" ref="I12:I17" si="1">G12/H12</f>
        <v>2.4300000000000002</v>
      </c>
      <c r="J12" s="18" t="s">
        <v>28</v>
      </c>
    </row>
    <row r="13" spans="1:10">
      <c r="A13" s="18">
        <v>3</v>
      </c>
      <c r="B13" s="2">
        <v>44396</v>
      </c>
      <c r="C13" s="3">
        <v>0.2638888888888889</v>
      </c>
      <c r="D13" s="3">
        <v>0.2638888888888889</v>
      </c>
      <c r="E13" s="19" t="s">
        <v>23</v>
      </c>
      <c r="F13" s="18" t="s">
        <v>26</v>
      </c>
      <c r="G13" s="13">
        <v>381</v>
      </c>
      <c r="H13" s="18">
        <v>300</v>
      </c>
      <c r="I13" s="10">
        <f t="shared" si="1"/>
        <v>1.27</v>
      </c>
      <c r="J13" s="18" t="s">
        <v>28</v>
      </c>
    </row>
    <row r="14" spans="1:10">
      <c r="A14" s="18">
        <v>4</v>
      </c>
      <c r="B14" s="2">
        <v>44396</v>
      </c>
      <c r="C14" s="3">
        <v>0.73611111111111116</v>
      </c>
      <c r="D14" s="3">
        <v>0.73611111111111116</v>
      </c>
      <c r="E14" s="19" t="s">
        <v>21</v>
      </c>
      <c r="F14" s="18" t="s">
        <v>27</v>
      </c>
      <c r="G14" s="13">
        <v>5.16E-2</v>
      </c>
      <c r="H14" s="11">
        <v>0.05</v>
      </c>
      <c r="I14" s="10">
        <f t="shared" si="1"/>
        <v>1.032</v>
      </c>
      <c r="J14" s="18" t="s">
        <v>29</v>
      </c>
    </row>
    <row r="15" spans="1:10">
      <c r="A15" s="18">
        <v>5</v>
      </c>
      <c r="B15" s="2">
        <v>44397</v>
      </c>
      <c r="C15" s="3">
        <v>0.88888888888888884</v>
      </c>
      <c r="D15" s="3">
        <v>0.88888888888888884</v>
      </c>
      <c r="E15" s="19" t="s">
        <v>0</v>
      </c>
      <c r="F15" s="18" t="s">
        <v>26</v>
      </c>
      <c r="G15" s="13">
        <v>544</v>
      </c>
      <c r="H15" s="11">
        <v>300</v>
      </c>
      <c r="I15" s="10">
        <f t="shared" si="1"/>
        <v>1.8133333333333332</v>
      </c>
      <c r="J15" s="18" t="s">
        <v>28</v>
      </c>
    </row>
    <row r="16" spans="1:10">
      <c r="A16" s="18">
        <v>6</v>
      </c>
      <c r="B16" s="2">
        <v>44397</v>
      </c>
      <c r="C16" s="3">
        <v>0.88888888888888884</v>
      </c>
      <c r="D16" s="3">
        <v>0.88888888888888884</v>
      </c>
      <c r="E16" s="19" t="s">
        <v>0</v>
      </c>
      <c r="F16" s="18" t="s">
        <v>30</v>
      </c>
      <c r="G16" s="13">
        <v>412</v>
      </c>
      <c r="H16" s="11">
        <v>160</v>
      </c>
      <c r="I16" s="10">
        <f t="shared" si="1"/>
        <v>2.5750000000000002</v>
      </c>
      <c r="J16" s="18" t="s">
        <v>28</v>
      </c>
    </row>
    <row r="17" spans="1:10">
      <c r="A17" s="18">
        <v>7</v>
      </c>
      <c r="B17" s="2">
        <v>44402</v>
      </c>
      <c r="C17" s="3">
        <v>0.86111111111111116</v>
      </c>
      <c r="D17" s="3">
        <v>0.86111111111111116</v>
      </c>
      <c r="E17" s="19" t="s">
        <v>21</v>
      </c>
      <c r="F17" s="18" t="s">
        <v>27</v>
      </c>
      <c r="G17" s="13">
        <v>5.5300000000000002E-2</v>
      </c>
      <c r="H17" s="11">
        <v>0.05</v>
      </c>
      <c r="I17" s="10">
        <f t="shared" si="1"/>
        <v>1.1059999999999999</v>
      </c>
      <c r="J17" s="18" t="s">
        <v>28</v>
      </c>
    </row>
  </sheetData>
  <mergeCells count="12"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sqref="A1:A2"/>
    </sheetView>
  </sheetViews>
  <sheetFormatPr defaultRowHeight="15.75"/>
  <cols>
    <col min="1" max="1" width="7.140625" style="14" customWidth="1"/>
    <col min="2" max="2" width="16.140625" style="14" bestFit="1" customWidth="1"/>
    <col min="3" max="9" width="15.7109375" style="14" customWidth="1"/>
    <col min="10" max="10" width="20.85546875" style="14" customWidth="1"/>
    <col min="11" max="16384" width="9.140625" style="14"/>
  </cols>
  <sheetData>
    <row r="1" spans="1:10">
      <c r="A1" s="27" t="s">
        <v>19</v>
      </c>
      <c r="B1" s="29" t="s">
        <v>12</v>
      </c>
      <c r="C1" s="4">
        <v>44403</v>
      </c>
      <c r="D1" s="4">
        <v>44404</v>
      </c>
      <c r="E1" s="4">
        <v>44405</v>
      </c>
      <c r="F1" s="4">
        <v>44406</v>
      </c>
      <c r="G1" s="4">
        <v>44407</v>
      </c>
      <c r="H1" s="4">
        <v>44408</v>
      </c>
      <c r="I1" s="4">
        <v>44409</v>
      </c>
      <c r="J1" s="26" t="s">
        <v>20</v>
      </c>
    </row>
    <row r="2" spans="1:10">
      <c r="A2" s="28"/>
      <c r="B2" s="29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26"/>
    </row>
    <row r="3" spans="1:10">
      <c r="A3" s="9">
        <v>4</v>
      </c>
      <c r="B3" s="6" t="s">
        <v>0</v>
      </c>
      <c r="C3" s="17">
        <v>3</v>
      </c>
      <c r="D3" s="17">
        <v>2</v>
      </c>
      <c r="E3" s="7"/>
      <c r="F3" s="7"/>
      <c r="G3" s="7"/>
      <c r="H3" s="7"/>
      <c r="I3" s="7"/>
      <c r="J3" s="11">
        <f>SUM(C3:I3)</f>
        <v>5</v>
      </c>
    </row>
    <row r="4" spans="1:10">
      <c r="A4" s="9">
        <v>5</v>
      </c>
      <c r="B4" s="6" t="s">
        <v>21</v>
      </c>
      <c r="C4" s="7"/>
      <c r="D4" s="7"/>
      <c r="E4" s="7"/>
      <c r="F4" s="7"/>
      <c r="G4" s="7"/>
      <c r="H4" s="7"/>
      <c r="I4" s="7"/>
      <c r="J4" s="11">
        <f t="shared" ref="J4:J7" si="0">SUM(C4:I4)</f>
        <v>0</v>
      </c>
    </row>
    <row r="5" spans="1:10">
      <c r="A5" s="9">
        <v>6</v>
      </c>
      <c r="B5" s="6" t="s">
        <v>22</v>
      </c>
      <c r="C5" s="7"/>
      <c r="D5" s="7"/>
      <c r="E5" s="7"/>
      <c r="F5" s="7"/>
      <c r="G5" s="7"/>
      <c r="H5" s="7"/>
      <c r="I5" s="7"/>
      <c r="J5" s="11">
        <f t="shared" si="0"/>
        <v>0</v>
      </c>
    </row>
    <row r="6" spans="1:10">
      <c r="A6" s="9">
        <v>10</v>
      </c>
      <c r="B6" s="6" t="s">
        <v>23</v>
      </c>
      <c r="C6" s="7"/>
      <c r="D6" s="7"/>
      <c r="E6" s="7"/>
      <c r="F6" s="7"/>
      <c r="G6" s="7"/>
      <c r="H6" s="7"/>
      <c r="I6" s="7"/>
      <c r="J6" s="11">
        <f t="shared" si="0"/>
        <v>0</v>
      </c>
    </row>
    <row r="7" spans="1:10">
      <c r="A7" s="9">
        <v>11</v>
      </c>
      <c r="B7" s="6" t="s">
        <v>24</v>
      </c>
      <c r="C7" s="7"/>
      <c r="D7" s="7"/>
      <c r="E7" s="7"/>
      <c r="F7" s="7"/>
      <c r="G7" s="7"/>
      <c r="H7" s="17">
        <v>1</v>
      </c>
      <c r="I7" s="7"/>
      <c r="J7" s="11">
        <f t="shared" si="0"/>
        <v>1</v>
      </c>
    </row>
    <row r="9" spans="1:10">
      <c r="A9" s="30" t="s">
        <v>18</v>
      </c>
      <c r="B9" s="30" t="s">
        <v>8</v>
      </c>
      <c r="C9" s="30" t="s">
        <v>17</v>
      </c>
      <c r="D9" s="30"/>
      <c r="E9" s="31" t="s">
        <v>15</v>
      </c>
      <c r="F9" s="30" t="s">
        <v>9</v>
      </c>
      <c r="G9" s="32" t="s">
        <v>16</v>
      </c>
      <c r="H9" s="30" t="s">
        <v>10</v>
      </c>
      <c r="I9" s="30" t="s">
        <v>11</v>
      </c>
      <c r="J9" s="33" t="s">
        <v>31</v>
      </c>
    </row>
    <row r="10" spans="1:10">
      <c r="A10" s="30"/>
      <c r="B10" s="30"/>
      <c r="C10" s="11" t="s">
        <v>13</v>
      </c>
      <c r="D10" s="11" t="s">
        <v>14</v>
      </c>
      <c r="E10" s="31"/>
      <c r="F10" s="30"/>
      <c r="G10" s="32"/>
      <c r="H10" s="30"/>
      <c r="I10" s="30"/>
      <c r="J10" s="34"/>
    </row>
    <row r="11" spans="1:10">
      <c r="A11" s="11">
        <v>1</v>
      </c>
      <c r="B11" s="2">
        <v>44403</v>
      </c>
      <c r="C11" s="3">
        <v>0.90277777777777779</v>
      </c>
      <c r="D11" s="3">
        <v>0.90277777777777779</v>
      </c>
      <c r="E11" s="21" t="s">
        <v>0</v>
      </c>
      <c r="F11" s="20" t="s">
        <v>26</v>
      </c>
      <c r="G11" s="13">
        <v>322</v>
      </c>
      <c r="H11" s="11">
        <v>300</v>
      </c>
      <c r="I11" s="10">
        <f>G11/H11</f>
        <v>1.0733333333333333</v>
      </c>
      <c r="J11" s="20" t="s">
        <v>33</v>
      </c>
    </row>
    <row r="12" spans="1:10">
      <c r="A12" s="11">
        <v>2</v>
      </c>
      <c r="B12" s="2">
        <v>44403</v>
      </c>
      <c r="C12" s="3">
        <v>0.90277777777777779</v>
      </c>
      <c r="D12" s="3">
        <v>0.98611111111111116</v>
      </c>
      <c r="E12" s="21" t="s">
        <v>0</v>
      </c>
      <c r="F12" s="20" t="s">
        <v>30</v>
      </c>
      <c r="G12" s="13">
        <v>311</v>
      </c>
      <c r="H12" s="11">
        <v>160</v>
      </c>
      <c r="I12" s="10">
        <f t="shared" ref="I12:I16" si="1">G12/H12</f>
        <v>1.9437500000000001</v>
      </c>
      <c r="J12" s="20" t="s">
        <v>33</v>
      </c>
    </row>
    <row r="13" spans="1:10">
      <c r="A13" s="20">
        <v>3</v>
      </c>
      <c r="B13" s="2">
        <v>44403</v>
      </c>
      <c r="C13" s="3">
        <v>0.95833333333333337</v>
      </c>
      <c r="D13" s="3">
        <v>0.95833333333333337</v>
      </c>
      <c r="E13" s="21" t="s">
        <v>0</v>
      </c>
      <c r="F13" s="20" t="s">
        <v>26</v>
      </c>
      <c r="G13" s="13">
        <v>327</v>
      </c>
      <c r="H13" s="11">
        <v>300</v>
      </c>
      <c r="I13" s="10">
        <f t="shared" si="1"/>
        <v>1.0900000000000001</v>
      </c>
      <c r="J13" s="20" t="s">
        <v>33</v>
      </c>
    </row>
    <row r="14" spans="1:10">
      <c r="A14" s="20">
        <v>4</v>
      </c>
      <c r="B14" s="2">
        <v>44404</v>
      </c>
      <c r="C14" s="3">
        <v>0.91666666666666663</v>
      </c>
      <c r="D14" s="3">
        <v>1.3888888888888888E-2</v>
      </c>
      <c r="E14" s="21" t="s">
        <v>0</v>
      </c>
      <c r="F14" s="20" t="s">
        <v>30</v>
      </c>
      <c r="G14" s="13">
        <v>308</v>
      </c>
      <c r="H14" s="11">
        <v>160</v>
      </c>
      <c r="I14" s="10">
        <f t="shared" si="1"/>
        <v>1.925</v>
      </c>
      <c r="J14" s="20" t="s">
        <v>33</v>
      </c>
    </row>
    <row r="15" spans="1:10">
      <c r="A15" s="20">
        <v>5</v>
      </c>
      <c r="B15" s="2">
        <v>44404</v>
      </c>
      <c r="C15" s="3">
        <v>0.98611111111111116</v>
      </c>
      <c r="D15" s="3">
        <v>0.98611111111111116</v>
      </c>
      <c r="E15" s="21" t="s">
        <v>0</v>
      </c>
      <c r="F15" s="20" t="s">
        <v>26</v>
      </c>
      <c r="G15" s="13">
        <v>324</v>
      </c>
      <c r="H15" s="11">
        <v>300</v>
      </c>
      <c r="I15" s="10">
        <f t="shared" si="1"/>
        <v>1.08</v>
      </c>
      <c r="J15" s="20" t="s">
        <v>33</v>
      </c>
    </row>
    <row r="16" spans="1:10">
      <c r="A16" s="11">
        <v>6</v>
      </c>
      <c r="B16" s="2">
        <v>44408</v>
      </c>
      <c r="C16" s="3">
        <v>0.52777777777777779</v>
      </c>
      <c r="D16" s="3">
        <v>0.52777777777777779</v>
      </c>
      <c r="E16" s="21" t="s">
        <v>24</v>
      </c>
      <c r="F16" s="20" t="s">
        <v>32</v>
      </c>
      <c r="G16" s="13">
        <v>0.214</v>
      </c>
      <c r="H16" s="11">
        <v>0.2</v>
      </c>
      <c r="I16" s="10">
        <f t="shared" si="1"/>
        <v>1.0699999999999998</v>
      </c>
      <c r="J16" s="20" t="s">
        <v>34</v>
      </c>
    </row>
  </sheetData>
  <mergeCells count="12">
    <mergeCell ref="I9:I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J9:J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5.07-11.07</vt:lpstr>
      <vt:lpstr>12.07-18.07</vt:lpstr>
      <vt:lpstr>19.07-25.07</vt:lpstr>
      <vt:lpstr>26.07-31.07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2021-08-17T08:19:36Z</dcterms:modified>
</cp:coreProperties>
</file>