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9-5.09" sheetId="3" r:id="rId1"/>
    <sheet name="6.09-12.09" sheetId="4" r:id="rId2"/>
    <sheet name="13.09-19.09" sheetId="5" r:id="rId3"/>
    <sheet name="20.09-26.09" sheetId="6" r:id="rId4"/>
    <sheet name="27.09-30.09" sheetId="7" r:id="rId5"/>
  </sheets>
  <calcPr calcId="124519"/>
</workbook>
</file>

<file path=xl/calcChain.xml><?xml version="1.0" encoding="utf-8"?>
<calcChain xmlns="http://schemas.openxmlformats.org/spreadsheetml/2006/main">
  <c r="I11" i="7"/>
  <c r="I11" i="6"/>
  <c r="I12"/>
  <c r="I12" i="5"/>
  <c r="I13"/>
  <c r="I14"/>
  <c r="I15"/>
  <c r="I11"/>
  <c r="I17" i="4"/>
  <c r="I16"/>
  <c r="I15"/>
  <c r="I14"/>
  <c r="I13"/>
  <c r="I12"/>
  <c r="I11"/>
  <c r="I13" i="3"/>
  <c r="I12"/>
  <c r="I11"/>
  <c r="J7" i="7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  <c r="J4" i="3"/>
  <c r="J5"/>
  <c r="J6"/>
  <c r="J7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<sst xmlns="http://schemas.openxmlformats.org/spreadsheetml/2006/main" count="176" uniqueCount="42">
  <si>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</si>
  <si>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</si>
  <si>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</si>
  <si>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</si>
  <si>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</si>
  <si>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</si>
  <si>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</si>
  <si>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</si>
  <si>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</si>
  <si>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</si>
  <si>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</si>
  <si>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</si>
  <si>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</si>
  <si>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</si>
  <si>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</si>
  <si>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</si>
  <si>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</si>
  <si>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</si>
  <si>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</si>
  <si>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</si>
  <si>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</si>
  <si>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</si>
  <si>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</si>
  <si>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</si>
  <si>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</si>
  <si>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РМ2,5</t>
  </si>
  <si>
    <t>Направление ветра-скорость , м/с</t>
  </si>
  <si>
    <t>Формальдегид</t>
  </si>
  <si>
    <t>С/СЗ - 0,5</t>
  </si>
  <si>
    <t>З - 0,4</t>
  </si>
  <si>
    <t>З,СЗ - 1,5</t>
  </si>
  <si>
    <t>З - 2,4</t>
  </si>
  <si>
    <r>
      <t>NO</t>
    </r>
    <r>
      <rPr>
        <sz val="12"/>
        <color theme="1"/>
        <rFont val="Calibri"/>
        <family val="2"/>
        <charset val="204"/>
      </rPr>
      <t>₂</t>
    </r>
  </si>
  <si>
    <t>Ю,ЮЗ - 0,1</t>
  </si>
  <si>
    <t>РМ10</t>
  </si>
  <si>
    <t>Ю - 0,3</t>
  </si>
  <si>
    <t>З,СЗ - 1,7</t>
  </si>
  <si>
    <t>В - 1,0</t>
  </si>
  <si>
    <t>В - 1,1</t>
  </si>
  <si>
    <t>СО</t>
  </si>
  <si>
    <t>ЮЗ - 0,8</t>
  </si>
  <si>
    <t>С,СВ - 0,1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</si>
</sst>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>
      <c r="A1" s="42" t="s">
        <v>19</v>
      </c>
      <c r="B1" s="44" t="s">
        <v>12</v>
      </c>
      <c r="C1" s="4"/>
      <c r="D1" s="4"/>
      <c r="E1" s="4">
        <v>44440</v>
      </c>
      <c r="F1" s="4">
        <v>44441</v>
      </c>
      <c r="G1" s="4">
        <v>44442</v>
      </c>
      <c r="H1" s="4">
        <v>44443</v>
      </c>
      <c r="I1" s="4">
        <v>44444</v>
      </c>
      <c r="J1" s="41" t="s">
        <v>20</v>
      </c>
    </row>
    <row r="2" spans="1:10">
      <c r="A2" s="43"/>
      <c r="B2" s="44"/>
      <c r="C2" s="5"/>
      <c r="D2" s="5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41"/>
    </row>
    <row r="3" spans="1:10">
      <c r="A3" s="9">
        <v>4</v>
      </c>
      <c r="B3" s="6" t="s">
        <v>0</v>
      </c>
      <c r="C3" s="7"/>
      <c r="D3" s="7"/>
      <c r="E3" s="15">
        <v>1</v>
      </c>
      <c r="F3" s="7"/>
      <c r="G3" s="7"/>
      <c r="H3" s="7"/>
      <c r="I3" s="15">
        <v>1</v>
      </c>
      <c r="J3" s="8">
        <f>SUM(C3:I3)</f>
        <v>2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27"/>
      <c r="I4" s="15">
        <v>1</v>
      </c>
      <c r="J4" s="11">
        <f t="shared" ref="J4:J7" si="0">SUM(C4:I4)</f>
        <v>1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7"/>
      <c r="I7" s="7"/>
      <c r="J7" s="11">
        <f t="shared" si="0"/>
        <v>0</v>
      </c>
    </row>
    <row r="9" spans="1:10">
      <c r="A9" s="45" t="s">
        <v>18</v>
      </c>
      <c r="B9" s="45" t="s">
        <v>8</v>
      </c>
      <c r="C9" s="45" t="s">
        <v>17</v>
      </c>
      <c r="D9" s="45"/>
      <c r="E9" s="46" t="s">
        <v>15</v>
      </c>
      <c r="F9" s="45" t="s">
        <v>9</v>
      </c>
      <c r="G9" s="47" t="s">
        <v>16</v>
      </c>
      <c r="H9" s="45" t="s">
        <v>10</v>
      </c>
      <c r="I9" s="45" t="s">
        <v>11</v>
      </c>
      <c r="J9" s="48" t="s">
        <v>26</v>
      </c>
    </row>
    <row r="10" spans="1:10">
      <c r="A10" s="45"/>
      <c r="B10" s="45"/>
      <c r="C10" s="17" t="s">
        <v>13</v>
      </c>
      <c r="D10" s="17" t="s">
        <v>14</v>
      </c>
      <c r="E10" s="46"/>
      <c r="F10" s="45"/>
      <c r="G10" s="47"/>
      <c r="H10" s="45"/>
      <c r="I10" s="45"/>
      <c r="J10" s="49"/>
    </row>
    <row r="11" spans="1:10">
      <c r="A11" s="17">
        <v>1</v>
      </c>
      <c r="B11" s="2">
        <v>44440</v>
      </c>
      <c r="C11" s="3">
        <v>0.65277777777777779</v>
      </c>
      <c r="D11" s="3">
        <v>0.65277777777777779</v>
      </c>
      <c r="E11" s="24" t="s">
        <v>0</v>
      </c>
      <c r="F11" s="23" t="s">
        <v>25</v>
      </c>
      <c r="G11" s="18">
        <v>171</v>
      </c>
      <c r="H11" s="17">
        <v>160</v>
      </c>
      <c r="I11" s="10">
        <f>G11/H11</f>
        <v>1.0687500000000001</v>
      </c>
      <c r="J11" s="21" t="s">
        <v>28</v>
      </c>
    </row>
    <row r="12" spans="1:10">
      <c r="A12" s="23">
        <v>2</v>
      </c>
      <c r="B12" s="2">
        <v>44444</v>
      </c>
      <c r="C12" s="3">
        <v>0</v>
      </c>
      <c r="D12" s="3">
        <v>0</v>
      </c>
      <c r="E12" s="24" t="s">
        <v>21</v>
      </c>
      <c r="F12" s="23" t="s">
        <v>27</v>
      </c>
      <c r="G12" s="24">
        <v>7.4300000000000005E-2</v>
      </c>
      <c r="H12" s="23">
        <v>0.05</v>
      </c>
      <c r="I12" s="10">
        <f>G12/H12</f>
        <v>1.486</v>
      </c>
      <c r="J12" s="21" t="s">
        <v>28</v>
      </c>
    </row>
    <row r="13" spans="1:10">
      <c r="A13" s="23">
        <v>3</v>
      </c>
      <c r="B13" s="2">
        <v>44444</v>
      </c>
      <c r="C13" s="3">
        <v>0.41666666666666669</v>
      </c>
      <c r="D13" s="3">
        <v>0.41666666666666669</v>
      </c>
      <c r="E13" s="24" t="s">
        <v>0</v>
      </c>
      <c r="F13" s="23" t="s">
        <v>25</v>
      </c>
      <c r="G13" s="24">
        <v>219</v>
      </c>
      <c r="H13" s="23">
        <v>160</v>
      </c>
      <c r="I13" s="10">
        <f>G13/H13</f>
        <v>1.3687499999999999</v>
      </c>
      <c r="J13" s="21" t="s">
        <v>29</v>
      </c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4" sqref="F14:H14"/>
    </sheetView>
  </sheetViews>
  <sheetFormatPr defaultRowHeight="15.75"/>
  <cols>
    <col min="1" max="1" width="7.140625" style="14" customWidth="1"/>
    <col min="2" max="2" width="16.140625" style="14" bestFit="1" customWidth="1"/>
    <col min="3" max="4" width="15.7109375" style="14" customWidth="1"/>
    <col min="5" max="5" width="19" style="14" bestFit="1" customWidth="1"/>
    <col min="6" max="8" width="15.7109375" style="14" customWidth="1"/>
    <col min="9" max="9" width="15.7109375" style="32" customWidth="1"/>
    <col min="10" max="10" width="20.85546875" style="14" customWidth="1"/>
    <col min="11" max="16384" width="9.140625" style="14"/>
  </cols>
  <sheetData>
    <row r="1" spans="1:10">
      <c r="A1" s="42" t="s">
        <v>19</v>
      </c>
      <c r="B1" s="44" t="s">
        <v>12</v>
      </c>
      <c r="C1" s="4">
        <v>44445</v>
      </c>
      <c r="D1" s="4">
        <v>44446</v>
      </c>
      <c r="E1" s="4">
        <v>44447</v>
      </c>
      <c r="F1" s="4">
        <v>44448</v>
      </c>
      <c r="G1" s="4">
        <v>44449</v>
      </c>
      <c r="H1" s="4">
        <v>44450</v>
      </c>
      <c r="I1" s="4">
        <v>44451</v>
      </c>
      <c r="J1" s="41" t="s">
        <v>20</v>
      </c>
    </row>
    <row r="2" spans="1:10">
      <c r="A2" s="43"/>
      <c r="B2" s="44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30" t="s">
        <v>7</v>
      </c>
      <c r="J2" s="41"/>
    </row>
    <row r="3" spans="1:10">
      <c r="A3" s="9">
        <v>4</v>
      </c>
      <c r="B3" s="6" t="s">
        <v>0</v>
      </c>
      <c r="C3" s="36">
        <v>1</v>
      </c>
      <c r="D3" s="33"/>
      <c r="E3" s="33"/>
      <c r="F3" s="33"/>
      <c r="G3" s="33"/>
      <c r="H3" s="33"/>
      <c r="I3" s="36">
        <v>2</v>
      </c>
      <c r="J3" s="35">
        <f>SUM(C3:I3)</f>
        <v>3</v>
      </c>
    </row>
    <row r="4" spans="1:10">
      <c r="A4" s="9">
        <v>5</v>
      </c>
      <c r="B4" s="6" t="s">
        <v>21</v>
      </c>
      <c r="C4" s="36">
        <v>1</v>
      </c>
      <c r="D4" s="36">
        <v>1</v>
      </c>
      <c r="E4" s="33"/>
      <c r="F4" s="33"/>
      <c r="G4" s="33"/>
      <c r="H4" s="36">
        <v>1</v>
      </c>
      <c r="I4" s="33"/>
      <c r="J4" s="35">
        <f t="shared" ref="J4:J7" si="0">SUM(C4:I4)</f>
        <v>3</v>
      </c>
    </row>
    <row r="5" spans="1:10">
      <c r="A5" s="9">
        <v>6</v>
      </c>
      <c r="B5" s="6" t="s">
        <v>22</v>
      </c>
      <c r="C5" s="33"/>
      <c r="D5" s="33"/>
      <c r="E5" s="33"/>
      <c r="F5" s="33"/>
      <c r="G5" s="36">
        <v>1</v>
      </c>
      <c r="H5" s="33"/>
      <c r="I5" s="34"/>
      <c r="J5" s="35">
        <f t="shared" si="0"/>
        <v>1</v>
      </c>
    </row>
    <row r="6" spans="1:10">
      <c r="A6" s="9">
        <v>10</v>
      </c>
      <c r="B6" s="6" t="s">
        <v>23</v>
      </c>
      <c r="C6" s="33"/>
      <c r="D6" s="33"/>
      <c r="E6" s="33"/>
      <c r="F6" s="33"/>
      <c r="G6" s="33"/>
      <c r="H6" s="33"/>
      <c r="I6" s="33"/>
      <c r="J6" s="35">
        <f t="shared" si="0"/>
        <v>0</v>
      </c>
    </row>
    <row r="7" spans="1:10">
      <c r="A7" s="9">
        <v>11</v>
      </c>
      <c r="B7" s="6" t="s">
        <v>24</v>
      </c>
      <c r="C7" s="33"/>
      <c r="D7" s="33"/>
      <c r="E7" s="33"/>
      <c r="F7" s="33"/>
      <c r="G7" s="33"/>
      <c r="H7" s="33"/>
      <c r="I7" s="33"/>
      <c r="J7" s="35">
        <f t="shared" si="0"/>
        <v>0</v>
      </c>
    </row>
    <row r="9" spans="1:10">
      <c r="A9" s="45" t="s">
        <v>18</v>
      </c>
      <c r="B9" s="45" t="s">
        <v>8</v>
      </c>
      <c r="C9" s="45" t="s">
        <v>17</v>
      </c>
      <c r="D9" s="45"/>
      <c r="E9" s="46" t="s">
        <v>15</v>
      </c>
      <c r="F9" s="45" t="s">
        <v>9</v>
      </c>
      <c r="G9" s="47" t="s">
        <v>16</v>
      </c>
      <c r="H9" s="45" t="s">
        <v>10</v>
      </c>
      <c r="I9" s="50" t="s">
        <v>11</v>
      </c>
      <c r="J9" s="48" t="s">
        <v>26</v>
      </c>
    </row>
    <row r="10" spans="1:10">
      <c r="A10" s="45"/>
      <c r="B10" s="45"/>
      <c r="C10" s="11" t="s">
        <v>13</v>
      </c>
      <c r="D10" s="11" t="s">
        <v>14</v>
      </c>
      <c r="E10" s="46"/>
      <c r="F10" s="45"/>
      <c r="G10" s="47"/>
      <c r="H10" s="45"/>
      <c r="I10" s="50"/>
      <c r="J10" s="49"/>
    </row>
    <row r="11" spans="1:10">
      <c r="A11" s="17">
        <v>1</v>
      </c>
      <c r="B11" s="2">
        <v>44445</v>
      </c>
      <c r="C11" s="3">
        <v>0.44444444444444442</v>
      </c>
      <c r="D11" s="3">
        <v>0.44444444444444442</v>
      </c>
      <c r="E11" s="26" t="s">
        <v>0</v>
      </c>
      <c r="F11" s="25" t="s">
        <v>25</v>
      </c>
      <c r="G11" s="18">
        <v>247</v>
      </c>
      <c r="H11" s="17">
        <v>160</v>
      </c>
      <c r="I11" s="31">
        <f t="shared" ref="I11:I17" si="1">G11/H11</f>
        <v>1.54375</v>
      </c>
      <c r="J11" s="21" t="s">
        <v>30</v>
      </c>
    </row>
    <row r="12" spans="1:10">
      <c r="A12" s="17">
        <v>2</v>
      </c>
      <c r="B12" s="2">
        <v>44445</v>
      </c>
      <c r="C12" s="3">
        <v>0.44444444444444442</v>
      </c>
      <c r="D12" s="3">
        <v>0.44444444444444442</v>
      </c>
      <c r="E12" s="26" t="s">
        <v>21</v>
      </c>
      <c r="F12" s="25" t="s">
        <v>27</v>
      </c>
      <c r="G12" s="18">
        <v>7.5499999999999998E-2</v>
      </c>
      <c r="H12" s="17">
        <v>0.05</v>
      </c>
      <c r="I12" s="31">
        <f t="shared" si="1"/>
        <v>1.5099999999999998</v>
      </c>
      <c r="J12" s="21" t="s">
        <v>30</v>
      </c>
    </row>
    <row r="13" spans="1:10">
      <c r="A13" s="25">
        <v>3</v>
      </c>
      <c r="B13" s="2">
        <v>44446</v>
      </c>
      <c r="C13" s="3">
        <v>0.54166666666666663</v>
      </c>
      <c r="D13" s="3">
        <v>0.54166666666666663</v>
      </c>
      <c r="E13" s="26" t="s">
        <v>21</v>
      </c>
      <c r="F13" s="25" t="s">
        <v>27</v>
      </c>
      <c r="G13" s="18">
        <v>7.7899999999999997E-2</v>
      </c>
      <c r="H13" s="17">
        <v>0.05</v>
      </c>
      <c r="I13" s="31">
        <f t="shared" si="1"/>
        <v>1.5579999999999998</v>
      </c>
      <c r="J13" s="21" t="s">
        <v>31</v>
      </c>
    </row>
    <row r="14" spans="1:10">
      <c r="A14" s="25">
        <v>4</v>
      </c>
      <c r="B14" s="2">
        <v>44449</v>
      </c>
      <c r="C14" s="3">
        <v>0.81944444444444453</v>
      </c>
      <c r="D14" s="3">
        <v>0.81944444444444453</v>
      </c>
      <c r="E14" s="25" t="s">
        <v>22</v>
      </c>
      <c r="F14" s="25" t="s">
        <v>32</v>
      </c>
      <c r="G14" s="17">
        <v>0.33679999999999999</v>
      </c>
      <c r="H14" s="17">
        <v>0.2</v>
      </c>
      <c r="I14" s="31">
        <f t="shared" si="1"/>
        <v>1.6839999999999999</v>
      </c>
      <c r="J14" s="25" t="s">
        <v>33</v>
      </c>
    </row>
    <row r="15" spans="1:10">
      <c r="A15" s="25">
        <v>5</v>
      </c>
      <c r="B15" s="2">
        <v>44450</v>
      </c>
      <c r="C15" s="3">
        <v>0.45833333333333331</v>
      </c>
      <c r="D15" s="3">
        <v>0.45833333333333331</v>
      </c>
      <c r="E15" s="26" t="s">
        <v>21</v>
      </c>
      <c r="F15" s="25" t="s">
        <v>27</v>
      </c>
      <c r="G15" s="25">
        <v>6.2399999999999997E-2</v>
      </c>
      <c r="H15" s="25">
        <v>0.05</v>
      </c>
      <c r="I15" s="31">
        <f t="shared" si="1"/>
        <v>1.2479999999999998</v>
      </c>
      <c r="J15" s="25">
        <v>0</v>
      </c>
    </row>
    <row r="16" spans="1:10">
      <c r="A16" s="25">
        <v>6</v>
      </c>
      <c r="B16" s="2">
        <v>44451</v>
      </c>
      <c r="C16" s="3">
        <v>0.20833333333333334</v>
      </c>
      <c r="D16" s="3">
        <v>0.20833333333333334</v>
      </c>
      <c r="E16" s="26" t="s">
        <v>0</v>
      </c>
      <c r="F16" s="25" t="s">
        <v>34</v>
      </c>
      <c r="G16" s="25">
        <v>364</v>
      </c>
      <c r="H16" s="25">
        <v>300</v>
      </c>
      <c r="I16" s="31">
        <f t="shared" si="1"/>
        <v>1.2133333333333334</v>
      </c>
      <c r="J16" s="25">
        <v>0</v>
      </c>
    </row>
    <row r="17" spans="1:10">
      <c r="A17" s="25">
        <v>7</v>
      </c>
      <c r="B17" s="2">
        <v>44451</v>
      </c>
      <c r="C17" s="3">
        <v>0.22222222222222221</v>
      </c>
      <c r="D17" s="3">
        <v>0.22222222222222221</v>
      </c>
      <c r="E17" s="26" t="s">
        <v>0</v>
      </c>
      <c r="F17" s="25" t="s">
        <v>25</v>
      </c>
      <c r="G17" s="25">
        <v>228</v>
      </c>
      <c r="H17" s="25">
        <v>160</v>
      </c>
      <c r="I17" s="31">
        <f t="shared" si="1"/>
        <v>1.425</v>
      </c>
      <c r="J17" s="25">
        <v>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12" sqref="F12"/>
    </sheetView>
  </sheetViews>
  <sheetFormatPr defaultRowHeight="15.75"/>
  <cols>
    <col min="1" max="1" width="7.140625" style="14" customWidth="1"/>
    <col min="2" max="2" width="16.140625" style="14" bestFit="1" customWidth="1"/>
    <col min="3" max="4" width="15.7109375" style="14" customWidth="1"/>
    <col min="5" max="5" width="17" style="14" customWidth="1"/>
    <col min="6" max="9" width="15.7109375" style="14" customWidth="1"/>
    <col min="10" max="10" width="20.85546875" style="14" customWidth="1"/>
    <col min="11" max="16384" width="9.140625" style="14"/>
  </cols>
  <sheetData>
    <row r="1" spans="1:10">
      <c r="A1" s="42" t="s">
        <v>19</v>
      </c>
      <c r="B1" s="44" t="s">
        <v>12</v>
      </c>
      <c r="C1" s="4">
        <v>44452</v>
      </c>
      <c r="D1" s="4">
        <v>44453</v>
      </c>
      <c r="E1" s="4">
        <v>44454</v>
      </c>
      <c r="F1" s="4">
        <v>44455</v>
      </c>
      <c r="G1" s="4">
        <v>44456</v>
      </c>
      <c r="H1" s="4">
        <v>44457</v>
      </c>
      <c r="I1" s="4">
        <v>44458</v>
      </c>
      <c r="J1" s="41" t="s">
        <v>20</v>
      </c>
    </row>
    <row r="2" spans="1:10">
      <c r="A2" s="43"/>
      <c r="B2" s="44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41"/>
    </row>
    <row r="3" spans="1:10">
      <c r="A3" s="9">
        <v>4</v>
      </c>
      <c r="B3" s="6" t="s">
        <v>0</v>
      </c>
      <c r="C3" s="7"/>
      <c r="D3" s="15">
        <v>1</v>
      </c>
      <c r="E3" s="20"/>
      <c r="F3" s="20"/>
      <c r="G3" s="15">
        <v>1</v>
      </c>
      <c r="H3" s="20"/>
      <c r="I3" s="20"/>
      <c r="J3" s="11">
        <f>SUM(C3:I3)</f>
        <v>2</v>
      </c>
    </row>
    <row r="4" spans="1:10">
      <c r="A4" s="9">
        <v>5</v>
      </c>
      <c r="B4" s="6" t="s">
        <v>21</v>
      </c>
      <c r="C4" s="20"/>
      <c r="D4" s="7"/>
      <c r="E4" s="7"/>
      <c r="F4" s="7"/>
      <c r="G4" s="15">
        <v>1</v>
      </c>
      <c r="H4" s="15">
        <v>1</v>
      </c>
      <c r="I4" s="7"/>
      <c r="J4" s="11">
        <f t="shared" ref="J4:J7" si="0">SUM(C4:I4)</f>
        <v>2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1">
        <f t="shared" si="0"/>
        <v>0</v>
      </c>
    </row>
    <row r="6" spans="1:10">
      <c r="A6" s="9">
        <v>10</v>
      </c>
      <c r="B6" s="6" t="s">
        <v>23</v>
      </c>
      <c r="C6" s="20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15">
        <v>1</v>
      </c>
      <c r="D7" s="7"/>
      <c r="E7" s="7"/>
      <c r="F7" s="7"/>
      <c r="G7" s="7"/>
      <c r="H7" s="7"/>
      <c r="I7" s="7"/>
      <c r="J7" s="11">
        <f t="shared" si="0"/>
        <v>1</v>
      </c>
    </row>
    <row r="9" spans="1:10">
      <c r="A9" s="45" t="s">
        <v>18</v>
      </c>
      <c r="B9" s="45" t="s">
        <v>8</v>
      </c>
      <c r="C9" s="45" t="s">
        <v>17</v>
      </c>
      <c r="D9" s="45"/>
      <c r="E9" s="46" t="s">
        <v>15</v>
      </c>
      <c r="F9" s="45" t="s">
        <v>9</v>
      </c>
      <c r="G9" s="47" t="s">
        <v>16</v>
      </c>
      <c r="H9" s="45" t="s">
        <v>10</v>
      </c>
      <c r="I9" s="45" t="s">
        <v>11</v>
      </c>
      <c r="J9" s="48" t="s">
        <v>26</v>
      </c>
    </row>
    <row r="10" spans="1:10">
      <c r="A10" s="45"/>
      <c r="B10" s="45"/>
      <c r="C10" s="11" t="s">
        <v>13</v>
      </c>
      <c r="D10" s="11" t="s">
        <v>14</v>
      </c>
      <c r="E10" s="46"/>
      <c r="F10" s="45"/>
      <c r="G10" s="47"/>
      <c r="H10" s="45"/>
      <c r="I10" s="45"/>
      <c r="J10" s="49"/>
    </row>
    <row r="11" spans="1:10">
      <c r="A11" s="19">
        <v>1</v>
      </c>
      <c r="B11" s="2">
        <v>44452</v>
      </c>
      <c r="C11" s="3">
        <v>0.56944444444444442</v>
      </c>
      <c r="D11" s="3">
        <v>0.56944444444444442</v>
      </c>
      <c r="E11" s="2" t="s">
        <v>24</v>
      </c>
      <c r="F11" s="28" t="s">
        <v>32</v>
      </c>
      <c r="G11" s="28">
        <v>0.25819999999999999</v>
      </c>
      <c r="H11" s="28">
        <v>0.2</v>
      </c>
      <c r="I11" s="10">
        <f>G11/H11</f>
        <v>1.2909999999999999</v>
      </c>
      <c r="J11" s="28" t="s">
        <v>35</v>
      </c>
    </row>
    <row r="12" spans="1:10">
      <c r="A12" s="19">
        <v>2</v>
      </c>
      <c r="B12" s="2">
        <v>44453</v>
      </c>
      <c r="C12" s="3">
        <v>0.40277777777777773</v>
      </c>
      <c r="D12" s="3">
        <v>0.40277777777777773</v>
      </c>
      <c r="E12" s="2" t="s">
        <v>0</v>
      </c>
      <c r="F12" s="28" t="s">
        <v>25</v>
      </c>
      <c r="G12" s="29">
        <v>295</v>
      </c>
      <c r="H12" s="28">
        <v>160</v>
      </c>
      <c r="I12" s="10">
        <f t="shared" ref="I12:I15" si="1">G12/H12</f>
        <v>1.84375</v>
      </c>
      <c r="J12" s="28" t="s">
        <v>36</v>
      </c>
    </row>
    <row r="13" spans="1:10">
      <c r="A13" s="28">
        <v>3</v>
      </c>
      <c r="B13" s="2">
        <v>44456</v>
      </c>
      <c r="C13" s="3">
        <v>0.625</v>
      </c>
      <c r="D13" s="3">
        <v>0.625</v>
      </c>
      <c r="E13" s="2" t="s">
        <v>0</v>
      </c>
      <c r="F13" s="28" t="s">
        <v>25</v>
      </c>
      <c r="G13" s="29">
        <v>255</v>
      </c>
      <c r="H13" s="28">
        <v>160</v>
      </c>
      <c r="I13" s="10">
        <f t="shared" si="1"/>
        <v>1.59375</v>
      </c>
      <c r="J13" s="28" t="s">
        <v>37</v>
      </c>
    </row>
    <row r="14" spans="1:10">
      <c r="A14" s="28">
        <v>4</v>
      </c>
      <c r="B14" s="2">
        <v>44456</v>
      </c>
      <c r="C14" s="3">
        <v>0.625</v>
      </c>
      <c r="D14" s="3">
        <v>0.625</v>
      </c>
      <c r="E14" s="2" t="s">
        <v>21</v>
      </c>
      <c r="F14" s="28" t="s">
        <v>27</v>
      </c>
      <c r="G14" s="29">
        <v>5.9400000000000001E-2</v>
      </c>
      <c r="H14" s="28">
        <v>0.05</v>
      </c>
      <c r="I14" s="10">
        <f t="shared" si="1"/>
        <v>1.1879999999999999</v>
      </c>
      <c r="J14" s="28" t="s">
        <v>37</v>
      </c>
    </row>
    <row r="15" spans="1:10">
      <c r="A15" s="28">
        <v>5</v>
      </c>
      <c r="B15" s="2">
        <v>44457</v>
      </c>
      <c r="C15" s="3">
        <v>0.73611111111111116</v>
      </c>
      <c r="D15" s="3">
        <v>0.73611111111111116</v>
      </c>
      <c r="E15" s="2" t="s">
        <v>21</v>
      </c>
      <c r="F15" s="28" t="s">
        <v>27</v>
      </c>
      <c r="G15" s="29">
        <v>7.5899999999999995E-2</v>
      </c>
      <c r="H15" s="28">
        <v>0.05</v>
      </c>
      <c r="I15" s="10">
        <f t="shared" si="1"/>
        <v>1.5179999999999998</v>
      </c>
      <c r="J15" s="28" t="s">
        <v>38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A2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42" t="s">
        <v>19</v>
      </c>
      <c r="B1" s="44" t="s">
        <v>12</v>
      </c>
      <c r="C1" s="4">
        <v>44459</v>
      </c>
      <c r="D1" s="4">
        <v>44460</v>
      </c>
      <c r="E1" s="4">
        <v>44461</v>
      </c>
      <c r="F1" s="4">
        <v>44462</v>
      </c>
      <c r="G1" s="4">
        <v>44463</v>
      </c>
      <c r="H1" s="4">
        <v>44464</v>
      </c>
      <c r="I1" s="4">
        <v>44465</v>
      </c>
      <c r="J1" s="41" t="s">
        <v>20</v>
      </c>
    </row>
    <row r="2" spans="1:10">
      <c r="A2" s="43"/>
      <c r="B2" s="44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41"/>
    </row>
    <row r="3" spans="1:10">
      <c r="A3" s="9">
        <v>4</v>
      </c>
      <c r="B3" s="6" t="s">
        <v>0</v>
      </c>
      <c r="C3" s="20"/>
      <c r="D3" s="20"/>
      <c r="E3" s="7"/>
      <c r="F3" s="7"/>
      <c r="G3" s="7"/>
      <c r="H3" s="7"/>
      <c r="I3" s="7"/>
      <c r="J3" s="11">
        <f>SUM(C3:I3)</f>
        <v>0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1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15">
        <v>2</v>
      </c>
      <c r="G5" s="7"/>
      <c r="H5" s="7"/>
      <c r="I5" s="7"/>
      <c r="J5" s="11">
        <f t="shared" si="0"/>
        <v>2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1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20"/>
      <c r="I7" s="7"/>
      <c r="J7" s="11">
        <f t="shared" si="0"/>
        <v>0</v>
      </c>
    </row>
    <row r="9" spans="1:10">
      <c r="A9" s="45" t="s">
        <v>18</v>
      </c>
      <c r="B9" s="45" t="s">
        <v>8</v>
      </c>
      <c r="C9" s="45" t="s">
        <v>17</v>
      </c>
      <c r="D9" s="45"/>
      <c r="E9" s="46" t="s">
        <v>15</v>
      </c>
      <c r="F9" s="45" t="s">
        <v>9</v>
      </c>
      <c r="G9" s="47" t="s">
        <v>16</v>
      </c>
      <c r="H9" s="45" t="s">
        <v>10</v>
      </c>
      <c r="I9" s="45" t="s">
        <v>11</v>
      </c>
      <c r="J9" s="48" t="s">
        <v>26</v>
      </c>
    </row>
    <row r="10" spans="1:10">
      <c r="A10" s="45"/>
      <c r="B10" s="45"/>
      <c r="C10" s="11" t="s">
        <v>13</v>
      </c>
      <c r="D10" s="11" t="s">
        <v>14</v>
      </c>
      <c r="E10" s="46"/>
      <c r="F10" s="45"/>
      <c r="G10" s="47"/>
      <c r="H10" s="45"/>
      <c r="I10" s="45"/>
      <c r="J10" s="49"/>
    </row>
    <row r="11" spans="1:10">
      <c r="A11" s="11">
        <v>1</v>
      </c>
      <c r="B11" s="2">
        <v>44462</v>
      </c>
      <c r="C11" s="3">
        <v>0.72222222222222221</v>
      </c>
      <c r="D11" s="3">
        <v>0.72222222222222221</v>
      </c>
      <c r="E11" s="38" t="s">
        <v>22</v>
      </c>
      <c r="F11" s="37" t="s">
        <v>39</v>
      </c>
      <c r="G11" s="13">
        <v>5.31</v>
      </c>
      <c r="H11" s="11">
        <v>5</v>
      </c>
      <c r="I11" s="10">
        <f>G11/H11</f>
        <v>1.0619999999999998</v>
      </c>
      <c r="J11" s="37" t="s">
        <v>40</v>
      </c>
    </row>
    <row r="12" spans="1:10">
      <c r="A12" s="11">
        <v>2</v>
      </c>
      <c r="B12" s="2">
        <v>44462</v>
      </c>
      <c r="C12" s="3">
        <v>0.72222222222222221</v>
      </c>
      <c r="D12" s="3">
        <v>0.72222222222222221</v>
      </c>
      <c r="E12" s="38" t="s">
        <v>22</v>
      </c>
      <c r="F12" s="37" t="s">
        <v>32</v>
      </c>
      <c r="G12" s="37">
        <v>0.37780000000000002</v>
      </c>
      <c r="H12" s="37">
        <v>0.2</v>
      </c>
      <c r="I12" s="10">
        <f>G12/H12</f>
        <v>1.889</v>
      </c>
      <c r="J12" s="37" t="s">
        <v>40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20" sqref="D20"/>
    </sheetView>
  </sheetViews>
  <sheetFormatPr defaultRowHeight="15.75"/>
  <cols>
    <col min="1" max="1" width="7.140625" style="14" customWidth="1"/>
    <col min="2" max="2" width="16.140625" style="14" bestFit="1" customWidth="1"/>
    <col min="3" max="9" width="15.7109375" style="14" customWidth="1"/>
    <col min="10" max="10" width="20.85546875" style="14" customWidth="1"/>
    <col min="11" max="16384" width="9.140625" style="14"/>
  </cols>
  <sheetData>
    <row r="1" spans="1:10">
      <c r="A1" s="42" t="s">
        <v>19</v>
      </c>
      <c r="B1" s="44" t="s">
        <v>12</v>
      </c>
      <c r="C1" s="4">
        <v>44466</v>
      </c>
      <c r="D1" s="4">
        <v>44467</v>
      </c>
      <c r="E1" s="4">
        <v>44468</v>
      </c>
      <c r="F1" s="4">
        <v>44469</v>
      </c>
      <c r="G1" s="4"/>
      <c r="H1" s="4"/>
      <c r="I1" s="4"/>
      <c r="J1" s="41" t="s">
        <v>20</v>
      </c>
    </row>
    <row r="2" spans="1:10">
      <c r="A2" s="43"/>
      <c r="B2" s="44"/>
      <c r="C2" s="16" t="s">
        <v>1</v>
      </c>
      <c r="D2" s="22" t="s">
        <v>2</v>
      </c>
      <c r="E2" s="22" t="s">
        <v>3</v>
      </c>
      <c r="F2" s="22" t="s">
        <v>4</v>
      </c>
      <c r="G2" s="16"/>
      <c r="H2" s="16"/>
      <c r="I2" s="16"/>
      <c r="J2" s="41"/>
    </row>
    <row r="3" spans="1:10">
      <c r="A3" s="9">
        <v>4</v>
      </c>
      <c r="B3" s="6" t="s">
        <v>0</v>
      </c>
      <c r="C3" s="20"/>
      <c r="D3" s="20"/>
      <c r="E3" s="15">
        <v>1</v>
      </c>
      <c r="F3" s="7"/>
      <c r="G3" s="7"/>
      <c r="H3" s="7"/>
      <c r="I3" s="7"/>
      <c r="J3" s="17">
        <f>SUM(C3:I3)</f>
        <v>1</v>
      </c>
    </row>
    <row r="4" spans="1:10">
      <c r="A4" s="9">
        <v>5</v>
      </c>
      <c r="B4" s="6" t="s">
        <v>21</v>
      </c>
      <c r="C4" s="7"/>
      <c r="D4" s="7"/>
      <c r="E4" s="7"/>
      <c r="F4" s="7"/>
      <c r="G4" s="7"/>
      <c r="H4" s="7"/>
      <c r="I4" s="7"/>
      <c r="J4" s="17">
        <f t="shared" ref="J4:J7" si="0">SUM(C4:I4)</f>
        <v>0</v>
      </c>
    </row>
    <row r="5" spans="1:10">
      <c r="A5" s="9">
        <v>6</v>
      </c>
      <c r="B5" s="6" t="s">
        <v>22</v>
      </c>
      <c r="C5" s="7"/>
      <c r="D5" s="7"/>
      <c r="E5" s="7"/>
      <c r="F5" s="7"/>
      <c r="G5" s="7"/>
      <c r="H5" s="7"/>
      <c r="I5" s="7"/>
      <c r="J5" s="17">
        <f t="shared" si="0"/>
        <v>0</v>
      </c>
    </row>
    <row r="6" spans="1:10">
      <c r="A6" s="9">
        <v>10</v>
      </c>
      <c r="B6" s="6" t="s">
        <v>23</v>
      </c>
      <c r="C6" s="7"/>
      <c r="D6" s="7"/>
      <c r="E6" s="7"/>
      <c r="F6" s="7"/>
      <c r="G6" s="7"/>
      <c r="H6" s="7"/>
      <c r="I6" s="7"/>
      <c r="J6" s="17">
        <f t="shared" si="0"/>
        <v>0</v>
      </c>
    </row>
    <row r="7" spans="1:10">
      <c r="A7" s="9">
        <v>11</v>
      </c>
      <c r="B7" s="6" t="s">
        <v>24</v>
      </c>
      <c r="C7" s="7"/>
      <c r="D7" s="7"/>
      <c r="E7" s="7"/>
      <c r="F7" s="7"/>
      <c r="G7" s="7"/>
      <c r="H7" s="20"/>
      <c r="I7" s="7"/>
      <c r="J7" s="17">
        <f t="shared" si="0"/>
        <v>0</v>
      </c>
    </row>
    <row r="9" spans="1:10">
      <c r="A9" s="45" t="s">
        <v>18</v>
      </c>
      <c r="B9" s="45" t="s">
        <v>8</v>
      </c>
      <c r="C9" s="45" t="s">
        <v>17</v>
      </c>
      <c r="D9" s="45"/>
      <c r="E9" s="46" t="s">
        <v>15</v>
      </c>
      <c r="F9" s="45" t="s">
        <v>9</v>
      </c>
      <c r="G9" s="47" t="s">
        <v>16</v>
      </c>
      <c r="H9" s="45" t="s">
        <v>10</v>
      </c>
      <c r="I9" s="45" t="s">
        <v>11</v>
      </c>
      <c r="J9" s="48" t="s">
        <v>26</v>
      </c>
    </row>
    <row r="10" spans="1:10">
      <c r="A10" s="45"/>
      <c r="B10" s="45"/>
      <c r="C10" s="17" t="s">
        <v>13</v>
      </c>
      <c r="D10" s="17" t="s">
        <v>14</v>
      </c>
      <c r="E10" s="46"/>
      <c r="F10" s="45"/>
      <c r="G10" s="47"/>
      <c r="H10" s="45"/>
      <c r="I10" s="45"/>
      <c r="J10" s="49"/>
    </row>
    <row r="11" spans="1:10">
      <c r="A11" s="17">
        <v>1</v>
      </c>
      <c r="B11" s="2">
        <v>44468</v>
      </c>
      <c r="C11" s="3">
        <v>0.125</v>
      </c>
      <c r="D11" s="3">
        <v>0.125</v>
      </c>
      <c r="E11" s="40" t="s">
        <v>0</v>
      </c>
      <c r="F11" s="39" t="s">
        <v>25</v>
      </c>
      <c r="G11" s="18">
        <v>265</v>
      </c>
      <c r="H11" s="17">
        <v>160</v>
      </c>
      <c r="I11" s="10">
        <f>G11/H11</f>
        <v>1.65625</v>
      </c>
      <c r="J11" s="39" t="s">
        <v>41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1.09-5.09</vt:lpstr>
      <vt:lpstr>6.09-12.09</vt:lpstr>
      <vt:lpstr>13.09-19.09</vt:lpstr>
      <vt:lpstr>20.09-26.09</vt:lpstr>
      <vt:lpstr>27.09-30.09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2021-10-19T09:34:39Z</dcterms:modified>
</cp:coreProperties>
</file>